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18 Was, wenn Du keine ID finden kannst/"/>
    </mc:Choice>
  </mc:AlternateContent>
  <bookViews>
    <workbookView xWindow="0" yWindow="460" windowWidth="25560" windowHeight="14460" tabRatio="500" activeTab="6"/>
  </bookViews>
  <sheets>
    <sheet name="IT Systems" sheetId="1" r:id="rId1"/>
    <sheet name="Server Status" sheetId="2" r:id="rId2"/>
    <sheet name="TEMP E-Mail" sheetId="3" r:id="rId3"/>
    <sheet name="Summen" sheetId="4" r:id="rId4"/>
    <sheet name="SVERWEIS normal" sheetId="7" r:id="rId5"/>
    <sheet name="SVERWEIS Magisch" sheetId="8" r:id="rId6"/>
    <sheet name="Verkäufe" sheetId="9" r:id="rId7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9" l="1"/>
  <c r="C33" i="9"/>
  <c r="C35" i="9"/>
  <c r="E22" i="8"/>
  <c r="E21" i="8"/>
  <c r="E20" i="8"/>
  <c r="E19" i="8"/>
  <c r="E18" i="8"/>
  <c r="E17" i="8"/>
  <c r="E16" i="8"/>
  <c r="D6" i="7"/>
  <c r="D7" i="7"/>
  <c r="D8" i="7"/>
  <c r="D9" i="7"/>
  <c r="D10" i="7"/>
  <c r="D11" i="7"/>
  <c r="D5" i="7"/>
  <c r="F5" i="4"/>
  <c r="F6" i="4"/>
  <c r="F8" i="4"/>
  <c r="F9" i="4"/>
  <c r="F10" i="4"/>
  <c r="E5" i="4"/>
  <c r="E6" i="4"/>
  <c r="E8" i="4"/>
  <c r="E9" i="4"/>
  <c r="E10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<sst xmlns="http://schemas.openxmlformats.org/spreadsheetml/2006/main" count="667" uniqueCount="177">
  <si>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</si>
  <si>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</si>
  <si>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</si>
  <si>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</si>
  <si>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</si>
  <si>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</si>
  <si>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</si>
  <si>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</si>
  <si>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</si>
  <si>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</si>
  <si>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</si>
  <si>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</si>
  <si>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</si>
  <si>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</si>
  <si>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</si>
  <si>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</si>
  <si>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</si>
  <si>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</si>
  <si>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</si>
  <si>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</si>
  <si>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</si>
  <si>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</si>
  <si>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</si>
  <si>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</si>
  <si>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</si>
  <si>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</si>
  <si>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</si>
  <si>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</si>
  <si>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</si>
  <si>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</si>
  <si>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</si>
  <si>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</si>
  <si>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</si>
  <si>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</si>
  <si>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</si>
  <si>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</si>
  <si>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</si>
  <si>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</si>
  <si>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</si>
  <si>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</si>
  <si>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</si>
  <si>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</si>
  <si>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</si>
  <si>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</si>
  <si>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</si>
  <si>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</si>
  <si>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</si>
  <si>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</si>
  <si>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</si>
  <si>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</si>
  <si>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</si>
  <si>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</si>
  <si>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</si>
  <si>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</si>
  <si>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</si>
  <si>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</si>
  <si>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</si>
  <si>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</si>
  <si>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</si>
  <si>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</si>
  <si>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</si>
  <si>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</si>
  <si>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</si>
  <si>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</si>
  <si>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</si>
  <si>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</si>
  <si>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</si>
  <si>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</si>
  <si>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</si>
  <si>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</si>
  <si>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</si>
  <si>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</si>
  <si>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</si>
  <si>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</si>
  <si>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</si>
  <si>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</si>
  <si>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</si>
  <si>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</si>
  <si>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</si>
  <si>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</si>
  <si>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</si>
  <si>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</si>
  <si>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</si>
  <si>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</si>
  <si>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</si>
  <si>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</si>
  <si>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</si>
  <si>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</si>
  <si>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</si>
  <si>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</si>
  <si>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</si>
  <si>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</si>
  <si>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</si>
  <si>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</si>
  <si>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</si>
  <si>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</si>
  <si>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</si>
  <si>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</si>
  <si>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</si>
  <si>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</si>
  <si>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</si>
  <si>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</si>
  <si>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</si>
  <si>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</si>
  <si>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</si>
  <si>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</si>
  <si>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</si>
  <si>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</si>
  <si>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</si>
  <si>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</si>
  <si>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</si>
  <si>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</si>
  <si>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</si>
  <si>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</si>
  <si>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</si>
  <si>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</si>
  <si>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</si>
  <si>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</si>
  <si>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</si>
  <si>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</si>
  <si>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</si>
  <si>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</si>
  <si>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</si>
  <si>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</si>
  <si>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</si>
  <si>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</si>
  <si>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</si>
  <si>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</si>
  <si>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</si>
  <si>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</si>
  <si>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</si>
  <si>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</si>
  <si>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</si>
  <si>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</si>
  <si>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</si>
  <si>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</si>
  <si>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</si>
  <si>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</si>
  <si>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</si>
  <si>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</si>
  <si>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</si>
  <si>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</si>
  <si>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</si>
  <si>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</si>
  <si>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</si>
  <si>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</si>
  <si>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</si>
  <si>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</si>
  <si>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</si>
  <si>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</si>
  <si>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</si>
  <si>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</si>
  <si>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</si>
  <si>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</si>
  <si>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</si>
  <si>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</si>
  <si>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</si>
  <si>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</si>
  <si>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</si>
  <si>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</si>
  <si>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</si>
  <si>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</si>
  <si>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</si>
  <si>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</si>
  <si>
    <t>=INDEX(E:E;VERGLEICH(A1;S:S;0))</t>
  </si>
  <si>
    <t>Anleitung</t>
  </si>
  <si>
    <t>1.</t>
  </si>
  <si>
    <t>2.</t>
  </si>
  <si>
    <t>3.</t>
  </si>
  <si>
    <t>A1 ist der Wert / die ID, die gesucht wird</t>
  </si>
  <si>
    <t>S:S ist die Spalte, in der gesucht werden soll</t>
  </si>
  <si>
    <t>E:E ist die Spalte, in der das Ergebnis steht</t>
  </si>
  <si>
    <t>ALT</t>
  </si>
  <si>
    <t>ID</t>
  </si>
  <si>
    <t>UPDATE</t>
  </si>
  <si>
    <t>Month</t>
  </si>
  <si>
    <t>Items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</si>
</sst>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6" borderId="1" xfId="0" applyFill="1" applyBorder="1"/>
    <xf numFmtId="14" fontId="0" fillId="0" borderId="0" xfId="0" applyNumberFormat="1"/>
    <xf numFmtId="0" fontId="9" fillId="0" borderId="0" xfId="0" applyFont="1"/>
    <xf numFmtId="14" fontId="9" fillId="0" borderId="0" xfId="0" applyNumberFormat="1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zoomScale="125" zoomScaleNormal="125" zoomScalePageLayoutView="125" workbookViewId="0">
      <selection activeCell="E2" sqref="E2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C1" sqref="C1:C1048576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zoomScale="125" zoomScaleNormal="125" zoomScalePageLayoutView="125" workbookViewId="0">
      <selection activeCell="E5" sqref="E5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zoomScale="120" zoomScaleNormal="120" zoomScalePageLayoutView="120" workbookViewId="0">
      <selection activeCell="D11" sqref="D11"/>
    </sheetView>
  </sheetViews>
  <sheetFormatPr baseColWidth="10" defaultRowHeight="16" x14ac:dyDescent="0.2"/>
  <sheetData>
    <row r="4" spans="3:4" x14ac:dyDescent="0.2">
      <c r="D4" t="s">
        <v>107</v>
      </c>
    </row>
    <row r="5" spans="3:4" x14ac:dyDescent="0.2">
      <c r="C5" s="5" t="s">
        <v>74</v>
      </c>
      <c r="D5">
        <f>VLOOKUP(C5,'IT Systems'!A:L,4,0)</f>
        <v>36839</v>
      </c>
    </row>
    <row r="6" spans="3:4" x14ac:dyDescent="0.2">
      <c r="C6" s="5" t="s">
        <v>70</v>
      </c>
      <c r="D6">
        <f>VLOOKUP(C6,'IT Systems'!A:L,4,0)</f>
        <v>40860</v>
      </c>
    </row>
    <row r="7" spans="3:4" x14ac:dyDescent="0.2">
      <c r="C7" s="5" t="s">
        <v>14</v>
      </c>
      <c r="D7">
        <f>VLOOKUP(C7,'IT Systems'!A:L,4,0)</f>
        <v>38009</v>
      </c>
    </row>
    <row r="8" spans="3:4" x14ac:dyDescent="0.2">
      <c r="C8" s="5" t="s">
        <v>4</v>
      </c>
      <c r="D8">
        <f>VLOOKUP(C8,'IT Systems'!A:L,4,0)</f>
        <v>38567</v>
      </c>
    </row>
    <row r="9" spans="3:4" x14ac:dyDescent="0.2">
      <c r="C9" s="5" t="s">
        <v>44</v>
      </c>
      <c r="D9">
        <f>VLOOKUP(C9,'IT Systems'!A:L,4,0)</f>
        <v>36680</v>
      </c>
    </row>
    <row r="10" spans="3:4" x14ac:dyDescent="0.2">
      <c r="C10" s="5" t="s">
        <v>96</v>
      </c>
      <c r="D10">
        <f>VLOOKUP(C10,'IT Systems'!A:L,4,0)</f>
        <v>36794</v>
      </c>
    </row>
    <row r="11" spans="3:4" x14ac:dyDescent="0.2">
      <c r="C11" s="5" t="s">
        <v>39</v>
      </c>
      <c r="D11">
        <f>VLOOKUP(C11,'IT Systems'!A:L,4,0)</f>
        <v>39657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22"/>
  <sheetViews>
    <sheetView zoomScale="120" zoomScaleNormal="120" zoomScalePageLayoutView="120" workbookViewId="0">
      <selection activeCell="C3" sqref="C3"/>
    </sheetView>
  </sheetViews>
  <sheetFormatPr baseColWidth="10" defaultRowHeight="16" x14ac:dyDescent="0.2"/>
  <sheetData>
    <row r="5" spans="4:5" x14ac:dyDescent="0.2">
      <c r="D5" s="24" t="s">
        <v>164</v>
      </c>
    </row>
    <row r="7" spans="4:5" x14ac:dyDescent="0.2">
      <c r="D7" s="1" t="s">
        <v>165</v>
      </c>
    </row>
    <row r="8" spans="4:5" x14ac:dyDescent="0.2">
      <c r="D8" t="s">
        <v>166</v>
      </c>
      <c r="E8" t="s">
        <v>169</v>
      </c>
    </row>
    <row r="9" spans="4:5" x14ac:dyDescent="0.2">
      <c r="D9" t="s">
        <v>167</v>
      </c>
      <c r="E9" t="s">
        <v>170</v>
      </c>
    </row>
    <row r="10" spans="4:5" x14ac:dyDescent="0.2">
      <c r="D10" t="s">
        <v>168</v>
      </c>
      <c r="E10" t="s">
        <v>171</v>
      </c>
    </row>
    <row r="15" spans="4:5" x14ac:dyDescent="0.2">
      <c r="E15" t="s">
        <v>107</v>
      </c>
    </row>
    <row r="16" spans="4:5" x14ac:dyDescent="0.2">
      <c r="D16" s="5" t="s">
        <v>74</v>
      </c>
      <c r="E16">
        <f>INDEX('IT Systems'!D:D,MATCH(D16,'IT Systems'!A:A,0))</f>
        <v>36839</v>
      </c>
    </row>
    <row r="17" spans="4:5" x14ac:dyDescent="0.2">
      <c r="D17" s="5" t="s">
        <v>70</v>
      </c>
      <c r="E17">
        <f>INDEX('IT Systems'!D:D,MATCH(D17,'IT Systems'!A:A,0))</f>
        <v>40860</v>
      </c>
    </row>
    <row r="18" spans="4:5" x14ac:dyDescent="0.2">
      <c r="D18" s="5" t="s">
        <v>14</v>
      </c>
      <c r="E18">
        <f>INDEX('IT Systems'!D:D,MATCH(D18,'IT Systems'!A:A,0))</f>
        <v>38009</v>
      </c>
    </row>
    <row r="19" spans="4:5" x14ac:dyDescent="0.2">
      <c r="D19" s="5" t="s">
        <v>4</v>
      </c>
      <c r="E19">
        <f>INDEX('IT Systems'!D:D,MATCH(D19,'IT Systems'!A:A,0))</f>
        <v>38567</v>
      </c>
    </row>
    <row r="20" spans="4:5" x14ac:dyDescent="0.2">
      <c r="D20" s="5" t="s">
        <v>44</v>
      </c>
      <c r="E20">
        <f>INDEX('IT Systems'!D:D,MATCH(D20,'IT Systems'!A:A,0))</f>
        <v>36680</v>
      </c>
    </row>
    <row r="21" spans="4:5" x14ac:dyDescent="0.2">
      <c r="D21" s="5" t="s">
        <v>96</v>
      </c>
      <c r="E21">
        <f>INDEX('IT Systems'!D:D,MATCH(D21,'IT Systems'!A:A,0))</f>
        <v>36794</v>
      </c>
    </row>
    <row r="22" spans="4:5" x14ac:dyDescent="0.2">
      <c r="D22" s="5" t="s">
        <v>39</v>
      </c>
      <c r="E22">
        <f>INDEX('IT Systems'!D:D,MATCH(D22,'IT Systems'!A:A,0))</f>
        <v>39657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6"/>
  <sheetViews>
    <sheetView tabSelected="1" zoomScale="120" zoomScaleNormal="120" zoomScalePageLayoutView="120" workbookViewId="0"/>
  </sheetViews>
  <sheetFormatPr baseColWidth="10" defaultRowHeight="16" x14ac:dyDescent="0.2"/>
  <cols>
    <col min="4" max="4" width="11.83203125" customWidth="1"/>
    <col min="5" max="5" width="14.83203125" customWidth="1"/>
    <col min="6" max="6" width="14.5" customWidth="1"/>
    <col min="7" max="7" width="24.33203125" customWidth="1"/>
    <col min="12" max="12" width="14.83203125" bestFit="1" customWidth="1"/>
  </cols>
  <sheetData>
    <row r="2" spans="2:12" x14ac:dyDescent="0.2">
      <c r="B2" s="25" t="s">
        <v>172</v>
      </c>
      <c r="I2" s="25" t="s">
        <v>174</v>
      </c>
    </row>
    <row r="3" spans="2:12" x14ac:dyDescent="0.2">
      <c r="B3" s="1" t="s">
        <v>173</v>
      </c>
      <c r="C3" s="1" t="s">
        <v>175</v>
      </c>
      <c r="D3" s="1" t="s">
        <v>176</v>
      </c>
      <c r="E3" s="26"/>
      <c r="F3" s="1"/>
      <c r="I3" s="1" t="s">
        <v>173</v>
      </c>
      <c r="J3" s="1" t="s">
        <v>175</v>
      </c>
      <c r="K3" s="1"/>
      <c r="L3" s="26"/>
    </row>
    <row r="4" spans="2:12" x14ac:dyDescent="0.2">
      <c r="B4" s="27" t="s">
        <v>2</v>
      </c>
      <c r="C4" s="28">
        <v>42461</v>
      </c>
      <c r="D4">
        <v>24</v>
      </c>
      <c r="E4" s="30"/>
      <c r="I4" s="27" t="s">
        <v>2</v>
      </c>
      <c r="J4" s="28">
        <v>42461</v>
      </c>
      <c r="K4" s="30"/>
      <c r="L4" s="29"/>
    </row>
    <row r="5" spans="2:12" x14ac:dyDescent="0.2">
      <c r="B5" s="27" t="s">
        <v>2</v>
      </c>
      <c r="C5" s="28">
        <v>42491</v>
      </c>
      <c r="D5">
        <v>68</v>
      </c>
      <c r="E5" s="30"/>
      <c r="I5" s="27" t="s">
        <v>3</v>
      </c>
      <c r="J5" s="28">
        <v>42461</v>
      </c>
      <c r="K5" s="30"/>
      <c r="L5" s="29"/>
    </row>
    <row r="6" spans="2:12" x14ac:dyDescent="0.2">
      <c r="B6" s="27" t="s">
        <v>2</v>
      </c>
      <c r="C6" s="28">
        <v>42522</v>
      </c>
      <c r="D6">
        <v>21</v>
      </c>
      <c r="E6" s="30"/>
      <c r="I6" s="27" t="s">
        <v>3</v>
      </c>
      <c r="J6" s="28">
        <v>42491</v>
      </c>
      <c r="K6" s="30"/>
      <c r="L6" s="29"/>
    </row>
    <row r="7" spans="2:12" x14ac:dyDescent="0.2">
      <c r="B7" s="27" t="s">
        <v>2</v>
      </c>
      <c r="C7" s="28">
        <v>42552</v>
      </c>
      <c r="D7">
        <v>74</v>
      </c>
      <c r="E7" s="30"/>
      <c r="I7" s="27" t="s">
        <v>3</v>
      </c>
      <c r="J7" s="28">
        <v>42522</v>
      </c>
      <c r="K7" s="30"/>
      <c r="L7" s="29"/>
    </row>
    <row r="8" spans="2:12" x14ac:dyDescent="0.2">
      <c r="B8" s="27" t="s">
        <v>3</v>
      </c>
      <c r="C8" s="28">
        <v>42461</v>
      </c>
      <c r="D8">
        <v>70</v>
      </c>
      <c r="E8" s="30"/>
      <c r="I8" s="27" t="s">
        <v>3</v>
      </c>
      <c r="J8" s="28">
        <v>42462</v>
      </c>
      <c r="K8" s="30"/>
      <c r="L8" s="29"/>
    </row>
    <row r="9" spans="2:12" x14ac:dyDescent="0.2">
      <c r="B9" s="27" t="s">
        <v>3</v>
      </c>
      <c r="C9" s="28">
        <v>42491</v>
      </c>
      <c r="D9">
        <v>68</v>
      </c>
      <c r="E9" s="30"/>
      <c r="I9" s="27" t="s">
        <v>3</v>
      </c>
      <c r="J9" s="28">
        <v>42492</v>
      </c>
      <c r="K9" s="30"/>
      <c r="L9" s="29"/>
    </row>
    <row r="10" spans="2:12" x14ac:dyDescent="0.2">
      <c r="B10" s="27" t="s">
        <v>3</v>
      </c>
      <c r="C10" s="28">
        <v>42522</v>
      </c>
      <c r="D10">
        <v>91</v>
      </c>
      <c r="E10" s="30"/>
      <c r="I10" s="27" t="s">
        <v>10</v>
      </c>
      <c r="J10" s="28">
        <v>42461</v>
      </c>
      <c r="K10" s="30"/>
      <c r="L10" s="29"/>
    </row>
    <row r="11" spans="2:12" x14ac:dyDescent="0.2">
      <c r="B11" s="27" t="s">
        <v>3</v>
      </c>
      <c r="C11" s="28">
        <v>42552</v>
      </c>
      <c r="D11">
        <v>51</v>
      </c>
      <c r="E11" s="30"/>
      <c r="I11" s="27" t="s">
        <v>10</v>
      </c>
      <c r="J11" s="28">
        <v>42491</v>
      </c>
      <c r="K11" s="30"/>
      <c r="L11" s="29"/>
    </row>
    <row r="12" spans="2:12" x14ac:dyDescent="0.2">
      <c r="B12" s="27" t="s">
        <v>3</v>
      </c>
      <c r="C12" s="28">
        <v>42462</v>
      </c>
      <c r="D12">
        <v>16</v>
      </c>
      <c r="E12" s="30"/>
      <c r="I12" s="27" t="s">
        <v>10</v>
      </c>
      <c r="J12" s="28">
        <v>42522</v>
      </c>
      <c r="K12" s="30"/>
      <c r="L12" s="29"/>
    </row>
    <row r="13" spans="2:12" x14ac:dyDescent="0.2">
      <c r="B13" s="27" t="s">
        <v>3</v>
      </c>
      <c r="C13" s="28">
        <v>42492</v>
      </c>
      <c r="D13">
        <v>14</v>
      </c>
      <c r="E13" s="30"/>
      <c r="I13" s="27" t="s">
        <v>10</v>
      </c>
      <c r="J13" s="28">
        <v>42583</v>
      </c>
      <c r="K13" s="30"/>
      <c r="L13" s="29"/>
    </row>
    <row r="14" spans="2:12" x14ac:dyDescent="0.2">
      <c r="B14" s="27" t="s">
        <v>10</v>
      </c>
      <c r="C14" s="28">
        <v>42461</v>
      </c>
      <c r="D14">
        <v>75</v>
      </c>
      <c r="E14" s="30"/>
      <c r="I14" s="27" t="s">
        <v>10</v>
      </c>
      <c r="J14" s="28">
        <v>42614</v>
      </c>
      <c r="K14" s="30"/>
      <c r="L14" s="29"/>
    </row>
    <row r="15" spans="2:12" x14ac:dyDescent="0.2">
      <c r="B15" s="27" t="s">
        <v>10</v>
      </c>
      <c r="C15" s="28">
        <v>42491</v>
      </c>
      <c r="D15">
        <v>91</v>
      </c>
      <c r="E15" s="30"/>
      <c r="I15" s="27" t="s">
        <v>10</v>
      </c>
      <c r="J15" s="28">
        <v>42644</v>
      </c>
      <c r="K15" s="30"/>
      <c r="L15" s="29"/>
    </row>
    <row r="16" spans="2:12" x14ac:dyDescent="0.2">
      <c r="B16" s="27" t="s">
        <v>10</v>
      </c>
      <c r="C16" s="28">
        <v>42522</v>
      </c>
      <c r="D16">
        <v>24</v>
      </c>
      <c r="E16" s="30"/>
      <c r="I16" s="27" t="s">
        <v>10</v>
      </c>
      <c r="J16" s="28">
        <v>42675</v>
      </c>
      <c r="K16" s="30"/>
      <c r="L16" s="29"/>
    </row>
    <row r="17" spans="2:12" x14ac:dyDescent="0.2">
      <c r="B17" s="27" t="s">
        <v>10</v>
      </c>
      <c r="C17" s="28">
        <v>42552</v>
      </c>
      <c r="D17">
        <v>87</v>
      </c>
      <c r="E17" s="30"/>
      <c r="I17" s="27" t="s">
        <v>21</v>
      </c>
      <c r="J17" s="28">
        <v>42461</v>
      </c>
      <c r="K17" s="30"/>
      <c r="L17" s="29"/>
    </row>
    <row r="18" spans="2:12" x14ac:dyDescent="0.2">
      <c r="B18" s="27" t="s">
        <v>10</v>
      </c>
      <c r="C18" s="28">
        <v>42583</v>
      </c>
      <c r="D18">
        <v>88</v>
      </c>
      <c r="E18" s="30"/>
      <c r="I18" s="27" t="s">
        <v>21</v>
      </c>
      <c r="J18" s="28">
        <v>42491</v>
      </c>
      <c r="K18" s="30"/>
      <c r="L18" s="29"/>
    </row>
    <row r="19" spans="2:12" x14ac:dyDescent="0.2">
      <c r="B19" s="27" t="s">
        <v>10</v>
      </c>
      <c r="C19" s="28">
        <v>42614</v>
      </c>
      <c r="D19">
        <v>22</v>
      </c>
      <c r="E19" s="30"/>
      <c r="I19" s="27" t="s">
        <v>21</v>
      </c>
      <c r="J19" s="28">
        <v>42522</v>
      </c>
      <c r="K19" s="30"/>
      <c r="L19" s="29"/>
    </row>
    <row r="20" spans="2:12" x14ac:dyDescent="0.2">
      <c r="B20" s="27" t="s">
        <v>10</v>
      </c>
      <c r="C20" s="28">
        <v>42644</v>
      </c>
      <c r="D20">
        <v>65</v>
      </c>
      <c r="E20" s="30"/>
      <c r="I20" s="27" t="s">
        <v>21</v>
      </c>
      <c r="J20" s="28">
        <v>42552</v>
      </c>
      <c r="K20" s="30"/>
      <c r="L20" s="29"/>
    </row>
    <row r="21" spans="2:12" x14ac:dyDescent="0.2">
      <c r="B21" s="27" t="s">
        <v>10</v>
      </c>
      <c r="C21" s="28">
        <v>42675</v>
      </c>
      <c r="D21">
        <v>68</v>
      </c>
      <c r="E21" s="30"/>
      <c r="I21" s="27" t="s">
        <v>21</v>
      </c>
      <c r="J21" s="28">
        <v>42583</v>
      </c>
      <c r="K21" s="30"/>
      <c r="L21" s="29"/>
    </row>
    <row r="22" spans="2:12" x14ac:dyDescent="0.2">
      <c r="B22" s="27" t="s">
        <v>10</v>
      </c>
      <c r="C22" s="28">
        <v>42705</v>
      </c>
      <c r="D22">
        <v>62</v>
      </c>
      <c r="E22" s="30"/>
      <c r="I22" s="27" t="s">
        <v>21</v>
      </c>
      <c r="J22" s="28">
        <v>42614</v>
      </c>
      <c r="K22" s="30"/>
      <c r="L22" s="29"/>
    </row>
    <row r="23" spans="2:12" x14ac:dyDescent="0.2">
      <c r="B23" s="27" t="s">
        <v>21</v>
      </c>
      <c r="C23" s="28">
        <v>42461</v>
      </c>
      <c r="D23">
        <v>69</v>
      </c>
      <c r="E23" s="30"/>
      <c r="I23" s="27" t="s">
        <v>21</v>
      </c>
      <c r="J23" s="28">
        <v>42644</v>
      </c>
      <c r="K23" s="30"/>
      <c r="L23" s="29"/>
    </row>
    <row r="24" spans="2:12" x14ac:dyDescent="0.2">
      <c r="B24" s="27" t="s">
        <v>21</v>
      </c>
      <c r="C24" s="28">
        <v>42491</v>
      </c>
      <c r="D24">
        <v>73</v>
      </c>
      <c r="E24" s="30"/>
      <c r="I24" s="27" t="s">
        <v>32</v>
      </c>
      <c r="J24" s="28">
        <v>42461</v>
      </c>
      <c r="K24" s="30"/>
      <c r="L24" s="29"/>
    </row>
    <row r="25" spans="2:12" x14ac:dyDescent="0.2">
      <c r="B25" s="27" t="s">
        <v>21</v>
      </c>
      <c r="C25" s="28">
        <v>42522</v>
      </c>
      <c r="D25">
        <v>53</v>
      </c>
      <c r="E25" s="30"/>
      <c r="I25" s="27" t="s">
        <v>32</v>
      </c>
      <c r="J25" s="28">
        <v>42491</v>
      </c>
      <c r="K25" s="30"/>
      <c r="L25" s="29"/>
    </row>
    <row r="26" spans="2:12" x14ac:dyDescent="0.2">
      <c r="B26" s="27" t="s">
        <v>21</v>
      </c>
      <c r="C26" s="28">
        <v>42552</v>
      </c>
      <c r="D26">
        <v>60</v>
      </c>
      <c r="E26" s="30"/>
      <c r="I26" s="27" t="s">
        <v>32</v>
      </c>
      <c r="J26" s="28">
        <v>42522</v>
      </c>
      <c r="K26" s="30"/>
      <c r="L26" s="29"/>
    </row>
    <row r="27" spans="2:12" x14ac:dyDescent="0.2">
      <c r="B27" s="27" t="s">
        <v>21</v>
      </c>
      <c r="C27" s="28">
        <v>42583</v>
      </c>
      <c r="D27">
        <v>13</v>
      </c>
      <c r="E27" s="30"/>
      <c r="I27" s="27" t="s">
        <v>32</v>
      </c>
      <c r="J27" s="28">
        <v>42583</v>
      </c>
      <c r="K27" s="30"/>
      <c r="L27" s="29"/>
    </row>
    <row r="28" spans="2:12" x14ac:dyDescent="0.2">
      <c r="B28" s="27" t="s">
        <v>21</v>
      </c>
      <c r="C28" s="28">
        <v>42614</v>
      </c>
      <c r="D28">
        <v>31</v>
      </c>
      <c r="E28" s="30"/>
      <c r="I28" s="27" t="s">
        <v>32</v>
      </c>
      <c r="J28" s="28">
        <v>42614</v>
      </c>
      <c r="K28" s="30"/>
      <c r="L28" s="29"/>
    </row>
    <row r="29" spans="2:12" x14ac:dyDescent="0.2">
      <c r="B29" s="27" t="s">
        <v>21</v>
      </c>
      <c r="C29" s="28">
        <v>42644</v>
      </c>
      <c r="D29">
        <v>37</v>
      </c>
      <c r="E29" s="30"/>
      <c r="I29" s="27" t="s">
        <v>32</v>
      </c>
      <c r="J29" s="28">
        <v>42644</v>
      </c>
      <c r="K29" s="30"/>
      <c r="L29" s="29"/>
    </row>
    <row r="30" spans="2:12" x14ac:dyDescent="0.2">
      <c r="B30" s="27" t="s">
        <v>32</v>
      </c>
      <c r="C30" s="28">
        <v>42461</v>
      </c>
      <c r="D30">
        <v>98</v>
      </c>
      <c r="E30" s="30"/>
      <c r="L30" s="29"/>
    </row>
    <row r="31" spans="2:12" x14ac:dyDescent="0.2">
      <c r="B31" s="27" t="s">
        <v>32</v>
      </c>
      <c r="C31" s="28">
        <v>42491</v>
      </c>
      <c r="D31">
        <v>79</v>
      </c>
      <c r="E31" s="30"/>
      <c r="L31" s="29"/>
    </row>
    <row r="32" spans="2:12" x14ac:dyDescent="0.2">
      <c r="B32" s="27" t="s">
        <v>32</v>
      </c>
      <c r="C32" s="28">
        <f t="shared" ref="C32:C33" si="0">DATE(YEAR(C31),MONTH(C31)+1,DAY(C31))</f>
        <v>42522</v>
      </c>
      <c r="D32">
        <v>85</v>
      </c>
      <c r="E32" s="30"/>
      <c r="L32" s="29"/>
    </row>
    <row r="33" spans="2:12" x14ac:dyDescent="0.2">
      <c r="B33" s="27" t="s">
        <v>32</v>
      </c>
      <c r="C33" s="28">
        <f t="shared" si="0"/>
        <v>42552</v>
      </c>
      <c r="D33">
        <v>14</v>
      </c>
      <c r="E33" s="30"/>
      <c r="L33" s="29"/>
    </row>
    <row r="34" spans="2:12" x14ac:dyDescent="0.2">
      <c r="B34" s="27" t="s">
        <v>32</v>
      </c>
      <c r="C34" s="28">
        <v>42125</v>
      </c>
      <c r="D34">
        <v>47</v>
      </c>
      <c r="E34" s="30"/>
    </row>
    <row r="35" spans="2:12" x14ac:dyDescent="0.2">
      <c r="B35" s="27" t="s">
        <v>32</v>
      </c>
      <c r="C35" s="28">
        <f>DATE(YEAR(C34),MONTH(C34)+1,DAY(C34))</f>
        <v>42156</v>
      </c>
      <c r="D35">
        <v>56</v>
      </c>
      <c r="E35" s="30"/>
    </row>
    <row r="36" spans="2:12" x14ac:dyDescent="0.2">
      <c r="B36" s="27" t="s">
        <v>32</v>
      </c>
      <c r="C36" s="28">
        <v>42186</v>
      </c>
      <c r="D36">
        <v>27</v>
      </c>
      <c r="E3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IT Systems</vt:lpstr>
      <vt:lpstr>Server Status</vt:lpstr>
      <vt:lpstr>TEMP E-Mail</vt:lpstr>
      <vt:lpstr>Summen</vt:lpstr>
      <vt:lpstr>SVERWEIS normal</vt:lpstr>
      <vt:lpstr>SVERWEIS Magisch</vt:lpstr>
      <vt:lpstr>Verkäufe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2016-02-08T20:16:51Z</dcterms:modified>
</cp:coreProperties>
</file>