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210" windowWidth="11595" windowHeight="8580" activeTab="1"/>
  </bookViews>
  <sheets>
    <sheet name="Daten" sheetId="9" r:id="rId1"/>
    <sheet name="Kostenkalk" sheetId="2" r:id="rId2"/>
  </sheets>
  <calcPr calcId="144525"/>
</workbook>
</file>

<file path=xl/calcChain.xml><?xml version="1.0" encoding="utf-8"?>
<calcChain xmlns="http://schemas.openxmlformats.org/spreadsheetml/2006/main">
  <c r="D4" i="2" l="1"/>
  <c r="F4" i="2" s="1"/>
  <c r="D5" i="2"/>
  <c r="F5" i="2" s="1"/>
  <c r="D6" i="2"/>
  <c r="F6" i="2" s="1"/>
  <c r="D7" i="2"/>
  <c r="F7" i="2" s="1"/>
  <c r="D8" i="2"/>
  <c r="F8" i="2" s="1"/>
  <c r="D9" i="2"/>
  <c r="F9" i="2" s="1"/>
  <c r="D10" i="2"/>
  <c r="F10" i="2" s="1"/>
  <c r="D11" i="2"/>
  <c r="F11" i="2" s="1"/>
  <c r="D12" i="2"/>
  <c r="F12" i="2" s="1"/>
  <c r="D13" i="2"/>
  <c r="F13" i="2" s="1"/>
  <c r="D14" i="2"/>
  <c r="F14" i="2" s="1"/>
  <c r="D15" i="2"/>
  <c r="F15" i="2" s="1"/>
  <c r="D16" i="2"/>
  <c r="F16" i="2" s="1"/>
  <c r="D17" i="2"/>
  <c r="F17" i="2" s="1"/>
  <c r="D18" i="2"/>
  <c r="F18" i="2" s="1"/>
  <c r="D19" i="2"/>
  <c r="F19" i="2" s="1"/>
  <c r="D3" i="2"/>
  <c r="D21" i="2" l="1"/>
  <c r="D22" i="2"/>
  <c r="D20" i="2"/>
  <c r="F3" i="2"/>
</calcChain>
</file>

<file path=xl/sharedStrings.xml><?xml version="1.0" encoding="utf-8"?>
<sst xmlns="http://schemas.openxmlformats.org/spreadsheetml/2006/main" count="35" uniqueCount="33">
  <si>
    <t>Teile</t>
  </si>
  <si>
    <t>Kabelbaum</t>
  </si>
  <si>
    <t>Preis pro Stück</t>
  </si>
  <si>
    <t>Umsatzsteuer</t>
  </si>
  <si>
    <t>Materialkosten</t>
  </si>
  <si>
    <t>Reifen</t>
  </si>
  <si>
    <t>Lenkrad</t>
  </si>
  <si>
    <t>Sitze</t>
  </si>
  <si>
    <t>Motor</t>
  </si>
  <si>
    <t>Karosserie</t>
  </si>
  <si>
    <t>Kopfstützen</t>
  </si>
  <si>
    <t>Motorhaube</t>
  </si>
  <si>
    <t>Kofferraumdeckel</t>
  </si>
  <si>
    <t>Lautsprecher</t>
  </si>
  <si>
    <t>Menge</t>
  </si>
  <si>
    <t>Mittelkonsole</t>
  </si>
  <si>
    <t>Montagekosten</t>
  </si>
  <si>
    <t>Nettopreis 
für Kunden</t>
  </si>
  <si>
    <t>Autofaktura Haschnik &amp; Söhne</t>
  </si>
  <si>
    <t>Blinker</t>
  </si>
  <si>
    <t>Rückspiegel</t>
  </si>
  <si>
    <t>Außenspiegel</t>
  </si>
  <si>
    <t>Scheinwerfer</t>
  </si>
  <si>
    <t xml:space="preserve">Rückleuchten </t>
  </si>
  <si>
    <t>Bremslicht</t>
  </si>
  <si>
    <t>Endpreis für Kunden</t>
  </si>
  <si>
    <t>Grunddaten</t>
  </si>
  <si>
    <t>Skonto</t>
  </si>
  <si>
    <t>Gesamtsumme</t>
  </si>
  <si>
    <t>Zahlungsbetrag</t>
  </si>
  <si>
    <t>Provision</t>
  </si>
  <si>
    <t>Größte Zahl</t>
  </si>
  <si>
    <t>Kleinste Zahl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</si>
</sst>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9" fontId="0" fillId="0" borderId="0" xfId="0" applyNumberFormat="1"/>
    <xf numFmtId="0" fontId="3" fillId="0" borderId="0" xfId="0" applyFont="1"/>
    <xf numFmtId="9" fontId="2" fillId="0" borderId="0" xfId="0" applyNumberFormat="1" applyFont="1"/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zoomScale="160" zoomScaleNormal="160" workbookViewId="0">
      <selection activeCell="B4" sqref="B4"/>
    </sheetView>
  </sheetViews>
  <sheetFormatPr baseColWidth="10" defaultRowHeight="12.75" x14ac:dyDescent="0.2"/>
  <cols>
    <col min="1" max="1" width="16.7109375" customWidth="1"/>
  </cols>
  <sheetData>
    <row r="1" spans="1:2" x14ac:dyDescent="0.2">
      <c r="A1" s="4" t="s">
        <v>26</v>
      </c>
    </row>
    <row r="3" spans="1:2" x14ac:dyDescent="0.2">
      <c r="A3" t="s">
        <v>3</v>
      </c>
      <c r="B3" s="3">
        <v>0.19</v>
      </c>
    </row>
    <row r="4" spans="1:2" ht="15" x14ac:dyDescent="0.25">
      <c r="A4" s="2" t="s">
        <v>27</v>
      </c>
      <c r="B4" s="5">
        <v>0.02</v>
      </c>
    </row>
    <row r="5" spans="1:2" x14ac:dyDescent="0.2">
      <c r="A5" s="4" t="s">
        <v>30</v>
      </c>
      <c r="B5" s="3">
        <v>0.05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zoomScale="110" zoomScaleNormal="110" workbookViewId="0"/>
  </sheetViews>
  <sheetFormatPr baseColWidth="10" defaultColWidth="13.42578125" defaultRowHeight="15" x14ac:dyDescent="0.25"/>
  <cols>
    <col min="1" max="1" width="16.140625" style="2" customWidth="1"/>
    <col min="2" max="5" width="15.140625" style="2" customWidth="1"/>
    <col min="6" max="6" width="18.85546875" style="2" customWidth="1"/>
    <col min="7" max="7" width="15.140625" style="2" customWidth="1"/>
    <col min="8" max="8" width="18.28515625" style="2" customWidth="1"/>
    <col min="9" max="10" width="15.140625" style="2" customWidth="1"/>
    <col min="11" max="12" width="11.140625" style="2" customWidth="1"/>
    <col min="13" max="16384" width="13.42578125" style="2"/>
  </cols>
  <sheetData>
    <row r="1" spans="1:10" s="1" customFormat="1" ht="28.5" customHeight="1" x14ac:dyDescent="0.2">
      <c r="A1" s="1" t="s">
        <v>18</v>
      </c>
    </row>
    <row r="2" spans="1:10" customFormat="1" ht="25.5" customHeight="1" x14ac:dyDescent="0.2">
      <c r="A2" t="s">
        <v>0</v>
      </c>
      <c r="B2" t="s">
        <v>14</v>
      </c>
      <c r="C2" t="s">
        <v>2</v>
      </c>
      <c r="D2" t="s">
        <v>4</v>
      </c>
      <c r="E2" t="s">
        <v>16</v>
      </c>
      <c r="F2" t="s">
        <v>17</v>
      </c>
      <c r="G2" t="s">
        <v>3</v>
      </c>
      <c r="H2" t="s">
        <v>25</v>
      </c>
      <c r="I2" t="s">
        <v>27</v>
      </c>
      <c r="J2" t="s">
        <v>29</v>
      </c>
    </row>
    <row r="3" spans="1:10" x14ac:dyDescent="0.25">
      <c r="A3" t="s">
        <v>5</v>
      </c>
      <c r="B3">
        <v>4</v>
      </c>
      <c r="C3">
        <v>250</v>
      </c>
      <c r="D3">
        <f>B3*C3</f>
        <v>1000</v>
      </c>
      <c r="E3">
        <v>200</v>
      </c>
      <c r="F3">
        <f>D3+E3</f>
        <v>1200</v>
      </c>
      <c r="G3"/>
      <c r="H3"/>
      <c r="I3"/>
    </row>
    <row r="4" spans="1:10" x14ac:dyDescent="0.25">
      <c r="A4" t="s">
        <v>6</v>
      </c>
      <c r="B4">
        <v>1</v>
      </c>
      <c r="C4">
        <v>150</v>
      </c>
      <c r="D4">
        <f t="shared" ref="D4:D19" si="0">B4*C4</f>
        <v>150</v>
      </c>
      <c r="E4">
        <v>150</v>
      </c>
      <c r="F4">
        <f t="shared" ref="F4:F19" si="1">D4+E4</f>
        <v>300</v>
      </c>
      <c r="G4"/>
      <c r="H4"/>
      <c r="I4"/>
    </row>
    <row r="5" spans="1:10" x14ac:dyDescent="0.25">
      <c r="A5" t="s">
        <v>7</v>
      </c>
      <c r="B5">
        <v>4</v>
      </c>
      <c r="C5">
        <v>500</v>
      </c>
      <c r="D5">
        <f t="shared" si="0"/>
        <v>2000</v>
      </c>
      <c r="E5">
        <v>100</v>
      </c>
      <c r="F5">
        <f t="shared" si="1"/>
        <v>2100</v>
      </c>
      <c r="G5"/>
      <c r="H5"/>
      <c r="I5"/>
    </row>
    <row r="6" spans="1:10" x14ac:dyDescent="0.25">
      <c r="A6" t="s">
        <v>10</v>
      </c>
      <c r="B6">
        <v>4</v>
      </c>
      <c r="C6">
        <v>60</v>
      </c>
      <c r="D6">
        <f t="shared" si="0"/>
        <v>240</v>
      </c>
      <c r="E6">
        <v>50</v>
      </c>
      <c r="F6">
        <f t="shared" si="1"/>
        <v>290</v>
      </c>
      <c r="G6"/>
      <c r="H6"/>
      <c r="I6"/>
    </row>
    <row r="7" spans="1:10" x14ac:dyDescent="0.25">
      <c r="A7" t="s">
        <v>8</v>
      </c>
      <c r="B7">
        <v>1</v>
      </c>
      <c r="C7">
        <v>5000</v>
      </c>
      <c r="D7">
        <f t="shared" si="0"/>
        <v>5000</v>
      </c>
      <c r="E7">
        <v>100</v>
      </c>
      <c r="F7">
        <f t="shared" si="1"/>
        <v>5100</v>
      </c>
      <c r="G7"/>
      <c r="H7"/>
      <c r="I7"/>
    </row>
    <row r="8" spans="1:10" x14ac:dyDescent="0.25">
      <c r="A8" t="s">
        <v>9</v>
      </c>
      <c r="B8">
        <v>1</v>
      </c>
      <c r="C8">
        <v>8000</v>
      </c>
      <c r="D8">
        <f t="shared" si="0"/>
        <v>8000</v>
      </c>
      <c r="E8">
        <v>500</v>
      </c>
      <c r="F8">
        <f t="shared" si="1"/>
        <v>8500</v>
      </c>
      <c r="G8"/>
      <c r="H8"/>
      <c r="I8"/>
    </row>
    <row r="9" spans="1:10" x14ac:dyDescent="0.25">
      <c r="A9" t="s">
        <v>11</v>
      </c>
      <c r="B9">
        <v>1</v>
      </c>
      <c r="C9">
        <v>250</v>
      </c>
      <c r="D9">
        <f t="shared" si="0"/>
        <v>250</v>
      </c>
      <c r="E9">
        <v>100</v>
      </c>
      <c r="F9">
        <f t="shared" si="1"/>
        <v>350</v>
      </c>
      <c r="G9"/>
      <c r="H9"/>
      <c r="I9"/>
    </row>
    <row r="10" spans="1:10" x14ac:dyDescent="0.25">
      <c r="A10" t="s">
        <v>20</v>
      </c>
      <c r="B10">
        <v>1</v>
      </c>
      <c r="C10">
        <v>62.5</v>
      </c>
      <c r="D10">
        <f t="shared" si="0"/>
        <v>62.5</v>
      </c>
      <c r="E10">
        <v>20</v>
      </c>
      <c r="F10">
        <f t="shared" si="1"/>
        <v>82.5</v>
      </c>
      <c r="G10"/>
      <c r="H10"/>
      <c r="I10"/>
    </row>
    <row r="11" spans="1:10" x14ac:dyDescent="0.25">
      <c r="A11" t="s">
        <v>21</v>
      </c>
      <c r="B11">
        <v>2</v>
      </c>
      <c r="C11">
        <v>36.950000000000003</v>
      </c>
      <c r="D11">
        <f t="shared" si="0"/>
        <v>73.900000000000006</v>
      </c>
      <c r="E11">
        <v>50</v>
      </c>
      <c r="F11">
        <f t="shared" si="1"/>
        <v>123.9</v>
      </c>
      <c r="G11"/>
      <c r="H11"/>
      <c r="I11"/>
    </row>
    <row r="12" spans="1:10" x14ac:dyDescent="0.25">
      <c r="A12" t="s">
        <v>22</v>
      </c>
      <c r="B12">
        <v>6</v>
      </c>
      <c r="C12">
        <v>18.5</v>
      </c>
      <c r="D12">
        <f t="shared" si="0"/>
        <v>111</v>
      </c>
      <c r="E12">
        <v>40</v>
      </c>
      <c r="F12">
        <f t="shared" si="1"/>
        <v>151</v>
      </c>
      <c r="G12"/>
      <c r="H12"/>
      <c r="I12"/>
    </row>
    <row r="13" spans="1:10" x14ac:dyDescent="0.25">
      <c r="A13" t="s">
        <v>23</v>
      </c>
      <c r="B13">
        <v>2</v>
      </c>
      <c r="C13">
        <v>26.5</v>
      </c>
      <c r="D13">
        <f t="shared" si="0"/>
        <v>53</v>
      </c>
      <c r="E13">
        <v>20</v>
      </c>
      <c r="F13">
        <f t="shared" si="1"/>
        <v>73</v>
      </c>
      <c r="G13"/>
      <c r="H13"/>
      <c r="I13"/>
    </row>
    <row r="14" spans="1:10" x14ac:dyDescent="0.25">
      <c r="A14" t="s">
        <v>24</v>
      </c>
      <c r="B14">
        <v>1</v>
      </c>
      <c r="C14">
        <v>26.9</v>
      </c>
      <c r="D14">
        <f t="shared" si="0"/>
        <v>26.9</v>
      </c>
      <c r="E14">
        <v>100</v>
      </c>
      <c r="F14">
        <f t="shared" si="1"/>
        <v>126.9</v>
      </c>
      <c r="G14"/>
      <c r="H14"/>
      <c r="I14"/>
    </row>
    <row r="15" spans="1:10" x14ac:dyDescent="0.25">
      <c r="A15" t="s">
        <v>19</v>
      </c>
      <c r="B15">
        <v>4</v>
      </c>
      <c r="C15">
        <v>15.5</v>
      </c>
      <c r="D15">
        <f t="shared" si="0"/>
        <v>62</v>
      </c>
      <c r="E15">
        <v>10</v>
      </c>
      <c r="F15">
        <f t="shared" si="1"/>
        <v>72</v>
      </c>
      <c r="G15"/>
      <c r="H15"/>
      <c r="I15"/>
    </row>
    <row r="16" spans="1:10" x14ac:dyDescent="0.25">
      <c r="A16" t="s">
        <v>12</v>
      </c>
      <c r="B16">
        <v>1</v>
      </c>
      <c r="C16">
        <v>150</v>
      </c>
      <c r="D16">
        <f t="shared" si="0"/>
        <v>150</v>
      </c>
      <c r="E16">
        <v>50</v>
      </c>
      <c r="F16">
        <f t="shared" si="1"/>
        <v>200</v>
      </c>
      <c r="G16"/>
      <c r="H16"/>
      <c r="I16"/>
    </row>
    <row r="17" spans="1:9" x14ac:dyDescent="0.25">
      <c r="A17" t="s">
        <v>1</v>
      </c>
      <c r="B17">
        <v>1</v>
      </c>
      <c r="C17">
        <v>250</v>
      </c>
      <c r="D17">
        <f t="shared" si="0"/>
        <v>250</v>
      </c>
      <c r="E17">
        <v>500</v>
      </c>
      <c r="F17">
        <f t="shared" si="1"/>
        <v>750</v>
      </c>
      <c r="G17"/>
      <c r="H17"/>
      <c r="I17"/>
    </row>
    <row r="18" spans="1:9" x14ac:dyDescent="0.25">
      <c r="A18" t="s">
        <v>13</v>
      </c>
      <c r="B18">
        <v>15</v>
      </c>
      <c r="C18">
        <v>100</v>
      </c>
      <c r="D18">
        <f t="shared" si="0"/>
        <v>1500</v>
      </c>
      <c r="E18">
        <v>150</v>
      </c>
      <c r="F18">
        <f t="shared" si="1"/>
        <v>1650</v>
      </c>
      <c r="G18"/>
      <c r="H18"/>
      <c r="I18"/>
    </row>
    <row r="19" spans="1:9" x14ac:dyDescent="0.25">
      <c r="A19" t="s">
        <v>15</v>
      </c>
      <c r="B19">
        <v>1</v>
      </c>
      <c r="C19">
        <v>500</v>
      </c>
      <c r="D19">
        <f t="shared" si="0"/>
        <v>500</v>
      </c>
      <c r="E19">
        <v>150</v>
      </c>
      <c r="F19">
        <f t="shared" si="1"/>
        <v>650</v>
      </c>
      <c r="G19"/>
      <c r="H19"/>
      <c r="I19"/>
    </row>
    <row r="20" spans="1:9" x14ac:dyDescent="0.25">
      <c r="A20" s="4" t="s">
        <v>28</v>
      </c>
      <c r="B20"/>
      <c r="C20"/>
      <c r="D20">
        <f>SUM(D3:D19)</f>
        <v>19429.300000000003</v>
      </c>
      <c r="E20"/>
      <c r="F20"/>
      <c r="G20"/>
      <c r="H20"/>
      <c r="I20"/>
    </row>
    <row r="21" spans="1:9" x14ac:dyDescent="0.25">
      <c r="A21" s="2" t="s">
        <v>31</v>
      </c>
      <c r="C21"/>
      <c r="D21">
        <f>MAX(D3:D19)</f>
        <v>8000</v>
      </c>
      <c r="E21"/>
      <c r="F21"/>
      <c r="G21"/>
      <c r="H21"/>
      <c r="I21"/>
    </row>
    <row r="22" spans="1:9" x14ac:dyDescent="0.25">
      <c r="A22" s="2" t="s">
        <v>32</v>
      </c>
      <c r="C22"/>
      <c r="D22">
        <f>MIN(D3:D19)</f>
        <v>26.9</v>
      </c>
      <c r="E22"/>
      <c r="F22"/>
      <c r="G22"/>
      <c r="H22"/>
      <c r="I22"/>
    </row>
  </sheetData>
  <phoneticPr fontId="1" type="noConversion"/>
  <printOptions horizontalCentered="1" verticalCentered="1"/>
  <pageMargins left="0.42" right="0.36" top="0.98425196850393704" bottom="0.98425196850393704" header="0.51181102362204722" footer="0.51181102362204722"/>
  <pageSetup paperSize="9" scale="9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Daten</vt:lpstr>
      <vt:lpstr>Kostenkalk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Trainer Trainer</cp:lastModifiedBy>
  <cp:lastPrinted>2010-06-12T12:34:45Z</cp:lastPrinted>
  <dcterms:created xsi:type="dcterms:W3CDTF">2010-06-12T07:24:50Z</dcterms:created>
  <dcterms:modified xsi:type="dcterms:W3CDTF">2010-07-14T13:40:51Z</dcterms:modified>
</cp:coreProperties>
</file>