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635" yWindow="-15" windowWidth="7680" windowHeight="8715" activeTab="3"/>
  </bookViews>
  <sheets>
    <sheet name="Grunddaten" sheetId="5" r:id="rId1"/>
    <sheet name="Einnahmen" sheetId="1" r:id="rId2"/>
    <sheet name="Ausgaben" sheetId="2" r:id="rId3"/>
    <sheet name="Gewinn" sheetId="3" r:id="rId4"/>
    <sheet name="Screenshot" sheetId="4" r:id="rId5"/>
  </sheets>
  <calcPr calcId="144525"/>
</workbook>
</file>

<file path=xl/calcChain.xml><?xml version="1.0" encoding="utf-8"?>
<calcChain xmlns="http://schemas.openxmlformats.org/spreadsheetml/2006/main">
  <c r="C5" i="3" l="1"/>
  <c r="C3" i="3"/>
  <c r="C4" i="3"/>
  <c r="B5" i="3"/>
  <c r="B4" i="3"/>
  <c r="B3" i="3"/>
  <c r="E5" i="1"/>
  <c r="E6" i="1"/>
  <c r="E7" i="1"/>
  <c r="E8" i="1"/>
  <c r="E9" i="1"/>
  <c r="E10" i="1"/>
  <c r="E11" i="1"/>
  <c r="E12" i="1"/>
  <c r="E13" i="1"/>
  <c r="E14" i="1"/>
  <c r="E15" i="1"/>
  <c r="E16" i="1"/>
  <c r="E4" i="1"/>
  <c r="C5" i="1"/>
  <c r="C6" i="1"/>
  <c r="C7" i="1"/>
  <c r="C8" i="1"/>
  <c r="C9" i="1"/>
  <c r="C10" i="1"/>
  <c r="C11" i="1"/>
  <c r="C12" i="1"/>
  <c r="C13" i="1"/>
  <c r="C14" i="1"/>
  <c r="C15" i="1"/>
  <c r="C16" i="1"/>
  <c r="C4" i="1"/>
  <c r="C15" i="2" l="1"/>
  <c r="B15" i="2"/>
  <c r="D16" i="1"/>
  <c r="B16" i="1"/>
</calcChain>
</file>

<file path=xl/sharedStrings.xml><?xml version="1.0" encoding="utf-8"?>
<sst xmlns="http://schemas.openxmlformats.org/spreadsheetml/2006/main" count="40" uniqueCount="26">
  <si>
    <t>Jan</t>
  </si>
  <si>
    <t>Feb</t>
  </si>
  <si>
    <t>Mrz</t>
  </si>
  <si>
    <t>Apr</t>
  </si>
  <si>
    <t>Mai</t>
  </si>
  <si>
    <t>Einnahmen</t>
  </si>
  <si>
    <t>-Ausgaben</t>
  </si>
  <si>
    <t>Einnahmen in Mio €</t>
  </si>
  <si>
    <t>Ausgaben in Mio. €</t>
  </si>
  <si>
    <t>Jun</t>
  </si>
  <si>
    <t>Jul</t>
  </si>
  <si>
    <t>Aug</t>
  </si>
  <si>
    <t>Sep</t>
  </si>
  <si>
    <t>Okt</t>
  </si>
  <si>
    <t>Nov</t>
  </si>
  <si>
    <t>Dez</t>
  </si>
  <si>
    <t>Gewinn</t>
  </si>
  <si>
    <t>Netto</t>
  </si>
  <si>
    <t>MwSt</t>
  </si>
  <si>
    <t>Summe</t>
  </si>
  <si>
    <t>Grunddaten</t>
  </si>
  <si>
    <t>Marge</t>
  </si>
  <si>
    <t>Provision</t>
  </si>
  <si>
    <t>Skonto</t>
  </si>
  <si>
    <t>Ermittlung des Gewinns in Mio. €</t>
  </si>
  <si>
    <t>MwSt-Satz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</si>
</sst>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\ \€"/>
  </numFmts>
  <fonts count="4" x14ac:knownFonts="1"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0" borderId="1" xfId="0" quotePrefix="1" applyNumberFormat="1" applyBorder="1"/>
    <xf numFmtId="0" fontId="1" fillId="0" borderId="0" xfId="0" applyNumberFormat="1" applyFont="1" applyAlignment="1">
      <alignment vertical="center"/>
    </xf>
    <xf numFmtId="0" fontId="0" fillId="0" borderId="2" xfId="0" applyNumberFormat="1" applyBorder="1"/>
    <xf numFmtId="0" fontId="0" fillId="0" borderId="0" xfId="0" applyNumberFormat="1" applyBorder="1"/>
    <xf numFmtId="0" fontId="0" fillId="0" borderId="1" xfId="0" applyNumberFormat="1" applyBorder="1"/>
    <xf numFmtId="0" fontId="0" fillId="0" borderId="2" xfId="0" applyNumberFormat="1" applyBorder="1" applyAlignment="1">
      <alignment vertical="center"/>
    </xf>
    <xf numFmtId="0" fontId="3" fillId="0" borderId="2" xfId="0" applyNumberFormat="1" applyFont="1" applyBorder="1"/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0" fillId="0" borderId="6" xfId="0" applyNumberFormat="1" applyBorder="1"/>
    <xf numFmtId="0" fontId="0" fillId="0" borderId="7" xfId="0" applyNumberFormat="1" applyBorder="1"/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3" fillId="0" borderId="3" xfId="0" applyNumberFormat="1" applyFont="1" applyBorder="1"/>
    <xf numFmtId="0" fontId="3" fillId="0" borderId="0" xfId="0" applyFont="1"/>
    <xf numFmtId="9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1" fillId="0" borderId="0" xfId="0" applyNumberFormat="1" applyFont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962025</xdr:colOff>
          <xdr:row>31</xdr:row>
          <xdr:rowOff>161925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647700</xdr:colOff>
      <xdr:row>5</xdr:row>
      <xdr:rowOff>38100</xdr:rowOff>
    </xdr:from>
    <xdr:ext cx="180975" cy="228600"/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4610100" y="990600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=</a:t>
          </a:r>
        </a:p>
      </xdr:txBody>
    </xdr:sp>
    <xdr:clientData/>
  </xdr:oneCellAnchor>
  <xdr:twoCellAnchor>
    <xdr:from>
      <xdr:col>1</xdr:col>
      <xdr:colOff>400050</xdr:colOff>
      <xdr:row>5</xdr:row>
      <xdr:rowOff>114300</xdr:rowOff>
    </xdr:from>
    <xdr:to>
      <xdr:col>5</xdr:col>
      <xdr:colOff>76200</xdr:colOff>
      <xdr:row>31</xdr:row>
      <xdr:rowOff>38100</xdr:rowOff>
    </xdr:to>
    <xdr:sp macro="" textlink="">
      <xdr:nvSpPr>
        <xdr:cNvPr id="2051" name="Freeform 3"/>
        <xdr:cNvSpPr>
          <a:spLocks/>
        </xdr:cNvSpPr>
      </xdr:nvSpPr>
      <xdr:spPr bwMode="auto">
        <a:xfrm>
          <a:off x="1390650" y="1066800"/>
          <a:ext cx="3638550" cy="4876800"/>
        </a:xfrm>
        <a:custGeom>
          <a:avLst/>
          <a:gdLst>
            <a:gd name="T0" fmla="*/ 382 w 382"/>
            <a:gd name="T1" fmla="*/ 0 h 512"/>
            <a:gd name="T2" fmla="*/ 267 w 382"/>
            <a:gd name="T3" fmla="*/ 309 h 512"/>
            <a:gd name="T4" fmla="*/ 0 w 382"/>
            <a:gd name="T5" fmla="*/ 512 h 51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382" h="512">
              <a:moveTo>
                <a:pt x="382" y="0"/>
              </a:moveTo>
              <a:cubicBezTo>
                <a:pt x="363" y="51"/>
                <a:pt x="331" y="224"/>
                <a:pt x="267" y="309"/>
              </a:cubicBezTo>
              <a:cubicBezTo>
                <a:pt x="203" y="394"/>
                <a:pt x="56" y="470"/>
                <a:pt x="0" y="512"/>
              </a:cubicBezTo>
            </a:path>
          </a:pathLst>
        </a:custGeom>
        <a:noFill/>
        <a:ln w="3810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381000</xdr:colOff>
      <xdr:row>3</xdr:row>
      <xdr:rowOff>180975</xdr:rowOff>
    </xdr:from>
    <xdr:to>
      <xdr:col>4</xdr:col>
      <xdr:colOff>628650</xdr:colOff>
      <xdr:row>5</xdr:row>
      <xdr:rowOff>57150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4343400" y="752475"/>
          <a:ext cx="2476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1. =</a:t>
          </a:r>
        </a:p>
      </xdr:txBody>
    </xdr:sp>
    <xdr:clientData/>
  </xdr:twoCellAnchor>
  <xdr:twoCellAnchor>
    <xdr:from>
      <xdr:col>5</xdr:col>
      <xdr:colOff>152400</xdr:colOff>
      <xdr:row>6</xdr:row>
      <xdr:rowOff>38100</xdr:rowOff>
    </xdr:from>
    <xdr:to>
      <xdr:col>6</xdr:col>
      <xdr:colOff>647700</xdr:colOff>
      <xdr:row>9</xdr:row>
      <xdr:rowOff>28575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5105400" y="1181100"/>
          <a:ext cx="1485900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2. Mit der Maus zur 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854 gehen</a:t>
          </a:r>
        </a:p>
      </xdr:txBody>
    </xdr:sp>
    <xdr:clientData/>
  </xdr:twoCellAnchor>
  <xdr:twoCellAnchor>
    <xdr:from>
      <xdr:col>2</xdr:col>
      <xdr:colOff>714375</xdr:colOff>
      <xdr:row>17</xdr:row>
      <xdr:rowOff>142875</xdr:rowOff>
    </xdr:from>
    <xdr:to>
      <xdr:col>3</xdr:col>
      <xdr:colOff>428625</xdr:colOff>
      <xdr:row>19</xdr:row>
      <xdr:rowOff>19050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2695575" y="3381375"/>
          <a:ext cx="7048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3. Enter</a:t>
          </a:r>
        </a:p>
      </xdr:txBody>
    </xdr:sp>
    <xdr:clientData/>
  </xdr:twoCellAnchor>
  <xdr:twoCellAnchor>
    <xdr:from>
      <xdr:col>0</xdr:col>
      <xdr:colOff>885825</xdr:colOff>
      <xdr:row>18</xdr:row>
      <xdr:rowOff>0</xdr:rowOff>
    </xdr:from>
    <xdr:to>
      <xdr:col>2</xdr:col>
      <xdr:colOff>209550</xdr:colOff>
      <xdr:row>30</xdr:row>
      <xdr:rowOff>142875</xdr:rowOff>
    </xdr:to>
    <xdr:sp macro="" textlink="">
      <xdr:nvSpPr>
        <xdr:cNvPr id="2055" name="Freeform 7"/>
        <xdr:cNvSpPr>
          <a:spLocks/>
        </xdr:cNvSpPr>
      </xdr:nvSpPr>
      <xdr:spPr bwMode="auto">
        <a:xfrm>
          <a:off x="885825" y="3429000"/>
          <a:ext cx="1304925" cy="2428875"/>
        </a:xfrm>
        <a:custGeom>
          <a:avLst/>
          <a:gdLst>
            <a:gd name="T0" fmla="*/ 41 w 137"/>
            <a:gd name="T1" fmla="*/ 255 h 255"/>
            <a:gd name="T2" fmla="*/ 16 w 137"/>
            <a:gd name="T3" fmla="*/ 121 h 255"/>
            <a:gd name="T4" fmla="*/ 137 w 137"/>
            <a:gd name="T5" fmla="*/ 0 h 25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7" h="255">
              <a:moveTo>
                <a:pt x="41" y="255"/>
              </a:moveTo>
              <a:cubicBezTo>
                <a:pt x="37" y="233"/>
                <a:pt x="0" y="163"/>
                <a:pt x="16" y="121"/>
              </a:cubicBezTo>
              <a:cubicBezTo>
                <a:pt x="32" y="79"/>
                <a:pt x="112" y="25"/>
                <a:pt x="137" y="0"/>
              </a:cubicBezTo>
            </a:path>
          </a:pathLst>
        </a:custGeom>
        <a:noFill/>
        <a:ln w="3810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zoomScale="130" zoomScaleNormal="130" workbookViewId="0">
      <selection activeCell="B7" sqref="B7"/>
    </sheetView>
  </sheetViews>
  <sheetFormatPr baseColWidth="10" defaultRowHeight="15" x14ac:dyDescent="0.2"/>
  <sheetData>
    <row r="1" spans="1:2" x14ac:dyDescent="0.2">
      <c r="A1" s="18" t="s">
        <v>20</v>
      </c>
    </row>
    <row r="3" spans="1:2" x14ac:dyDescent="0.2">
      <c r="A3" s="18" t="s">
        <v>21</v>
      </c>
      <c r="B3" s="19">
        <v>0.06</v>
      </c>
    </row>
    <row r="4" spans="1:2" x14ac:dyDescent="0.2">
      <c r="A4" s="18" t="s">
        <v>22</v>
      </c>
      <c r="B4" s="19">
        <v>0.08</v>
      </c>
    </row>
    <row r="5" spans="1:2" x14ac:dyDescent="0.2">
      <c r="A5" s="18" t="s">
        <v>23</v>
      </c>
      <c r="B5" s="19">
        <v>0.02</v>
      </c>
    </row>
    <row r="6" spans="1:2" x14ac:dyDescent="0.2">
      <c r="A6" s="18" t="s">
        <v>25</v>
      </c>
      <c r="B6" s="19">
        <v>0.19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="110" zoomScaleNormal="110" workbookViewId="0">
      <selection activeCell="E10" sqref="E10"/>
    </sheetView>
  </sheetViews>
  <sheetFormatPr baseColWidth="10" defaultRowHeight="15" x14ac:dyDescent="0.2"/>
  <cols>
    <col min="1" max="1" width="14" style="1" customWidth="1"/>
    <col min="2" max="2" width="10.77734375" style="2" customWidth="1"/>
    <col min="3" max="5" width="10.77734375" style="1" customWidth="1"/>
    <col min="6" max="16384" width="11.5546875" style="1"/>
  </cols>
  <sheetData>
    <row r="1" spans="1:5" ht="27.75" customHeight="1" thickBot="1" x14ac:dyDescent="0.25">
      <c r="A1" s="22" t="s">
        <v>7</v>
      </c>
      <c r="B1" s="22"/>
      <c r="C1" s="22"/>
      <c r="D1" s="22"/>
      <c r="E1" s="22"/>
    </row>
    <row r="2" spans="1:5" ht="27.75" customHeight="1" x14ac:dyDescent="0.2">
      <c r="B2" s="23">
        <v>2008</v>
      </c>
      <c r="C2" s="24"/>
      <c r="D2" s="23">
        <v>2009</v>
      </c>
      <c r="E2" s="24"/>
    </row>
    <row r="3" spans="1:5" ht="27.75" customHeight="1" thickBot="1" x14ac:dyDescent="0.25">
      <c r="B3" s="10" t="s">
        <v>17</v>
      </c>
      <c r="C3" s="11" t="s">
        <v>18</v>
      </c>
      <c r="D3" s="10" t="s">
        <v>17</v>
      </c>
      <c r="E3" s="11" t="s">
        <v>18</v>
      </c>
    </row>
    <row r="4" spans="1:5" x14ac:dyDescent="0.2">
      <c r="A4" s="14" t="s">
        <v>0</v>
      </c>
      <c r="B4" s="12">
        <v>85</v>
      </c>
      <c r="C4" s="13">
        <f>B4*Grunddaten!$B$6</f>
        <v>16.149999999999999</v>
      </c>
      <c r="D4" s="12">
        <v>75</v>
      </c>
      <c r="E4" s="13">
        <f>D4*Grunddaten!$B$6</f>
        <v>14.25</v>
      </c>
    </row>
    <row r="5" spans="1:5" x14ac:dyDescent="0.2">
      <c r="A5" s="15" t="s">
        <v>1</v>
      </c>
      <c r="B5" s="12">
        <v>86</v>
      </c>
      <c r="C5" s="13">
        <f>B5*Grunddaten!$B$6</f>
        <v>16.34</v>
      </c>
      <c r="D5" s="12">
        <v>76</v>
      </c>
      <c r="E5" s="13">
        <f>D5*Grunddaten!$B$6</f>
        <v>14.44</v>
      </c>
    </row>
    <row r="6" spans="1:5" x14ac:dyDescent="0.2">
      <c r="A6" s="15" t="s">
        <v>2</v>
      </c>
      <c r="B6" s="12">
        <v>90</v>
      </c>
      <c r="C6" s="13">
        <f>B6*Grunddaten!$B$6</f>
        <v>17.100000000000001</v>
      </c>
      <c r="D6" s="12">
        <v>74</v>
      </c>
      <c r="E6" s="13">
        <f>D6*Grunddaten!$B$6</f>
        <v>14.06</v>
      </c>
    </row>
    <row r="7" spans="1:5" x14ac:dyDescent="0.2">
      <c r="A7" s="15" t="s">
        <v>3</v>
      </c>
      <c r="B7" s="12">
        <v>65</v>
      </c>
      <c r="C7" s="13">
        <f>B7*Grunddaten!$B$6</f>
        <v>12.35</v>
      </c>
      <c r="D7" s="12">
        <v>94</v>
      </c>
      <c r="E7" s="13">
        <f>D7*Grunddaten!$B$6</f>
        <v>17.86</v>
      </c>
    </row>
    <row r="8" spans="1:5" x14ac:dyDescent="0.2">
      <c r="A8" s="15" t="s">
        <v>4</v>
      </c>
      <c r="B8" s="12">
        <v>95</v>
      </c>
      <c r="C8" s="13">
        <f>B8*Grunddaten!$B$6</f>
        <v>18.05</v>
      </c>
      <c r="D8" s="12">
        <v>92</v>
      </c>
      <c r="E8" s="13">
        <f>D8*Grunddaten!$B$6</f>
        <v>17.48</v>
      </c>
    </row>
    <row r="9" spans="1:5" x14ac:dyDescent="0.2">
      <c r="A9" s="15" t="s">
        <v>9</v>
      </c>
      <c r="B9" s="12">
        <v>85</v>
      </c>
      <c r="C9" s="13">
        <f>B9*Grunddaten!$B$6</f>
        <v>16.149999999999999</v>
      </c>
      <c r="D9" s="12">
        <v>80</v>
      </c>
      <c r="E9" s="13">
        <f>D9*Grunddaten!$B$6</f>
        <v>15.2</v>
      </c>
    </row>
    <row r="10" spans="1:5" x14ac:dyDescent="0.2">
      <c r="A10" s="15" t="s">
        <v>10</v>
      </c>
      <c r="B10" s="12">
        <v>64</v>
      </c>
      <c r="C10" s="13">
        <f>B10*Grunddaten!$B$6</f>
        <v>12.16</v>
      </c>
      <c r="D10" s="12">
        <v>68</v>
      </c>
      <c r="E10" s="13">
        <f>D10*Grunddaten!$B$6</f>
        <v>12.92</v>
      </c>
    </row>
    <row r="11" spans="1:5" x14ac:dyDescent="0.2">
      <c r="A11" s="15" t="s">
        <v>11</v>
      </c>
      <c r="B11" s="12">
        <v>52</v>
      </c>
      <c r="C11" s="13">
        <f>B11*Grunddaten!$B$6</f>
        <v>9.8800000000000008</v>
      </c>
      <c r="D11" s="12">
        <v>68</v>
      </c>
      <c r="E11" s="13">
        <f>D11*Grunddaten!$B$6</f>
        <v>12.92</v>
      </c>
    </row>
    <row r="12" spans="1:5" x14ac:dyDescent="0.2">
      <c r="A12" s="15" t="s">
        <v>12</v>
      </c>
      <c r="B12" s="12">
        <v>69</v>
      </c>
      <c r="C12" s="13">
        <f>B12*Grunddaten!$B$6</f>
        <v>13.11</v>
      </c>
      <c r="D12" s="12">
        <v>69</v>
      </c>
      <c r="E12" s="13">
        <f>D12*Grunddaten!$B$6</f>
        <v>13.11</v>
      </c>
    </row>
    <row r="13" spans="1:5" x14ac:dyDescent="0.2">
      <c r="A13" s="15" t="s">
        <v>13</v>
      </c>
      <c r="B13" s="12">
        <v>98</v>
      </c>
      <c r="C13" s="13">
        <f>B13*Grunddaten!$B$6</f>
        <v>18.62</v>
      </c>
      <c r="D13" s="12">
        <v>56</v>
      </c>
      <c r="E13" s="13">
        <f>D13*Grunddaten!$B$6</f>
        <v>10.64</v>
      </c>
    </row>
    <row r="14" spans="1:5" x14ac:dyDescent="0.2">
      <c r="A14" s="15" t="s">
        <v>14</v>
      </c>
      <c r="B14" s="12">
        <v>51</v>
      </c>
      <c r="C14" s="13">
        <f>B14*Grunddaten!$B$6</f>
        <v>9.69</v>
      </c>
      <c r="D14" s="12">
        <v>75</v>
      </c>
      <c r="E14" s="13">
        <f>D14*Grunddaten!$B$6</f>
        <v>14.25</v>
      </c>
    </row>
    <row r="15" spans="1:5" ht="15.75" thickBot="1" x14ac:dyDescent="0.25">
      <c r="A15" s="16" t="s">
        <v>15</v>
      </c>
      <c r="B15" s="12">
        <v>55</v>
      </c>
      <c r="C15" s="13">
        <f>B15*Grunddaten!$B$6</f>
        <v>10.45</v>
      </c>
      <c r="D15" s="12">
        <v>51</v>
      </c>
      <c r="E15" s="13">
        <f>D15*Grunddaten!$B$6</f>
        <v>9.69</v>
      </c>
    </row>
    <row r="16" spans="1:5" ht="15.75" thickBot="1" x14ac:dyDescent="0.25">
      <c r="A16" s="17" t="s">
        <v>19</v>
      </c>
      <c r="B16" s="20">
        <f>B4+B5+B6+B7+B8+B9+B10+B11+B12+B13+B14+B15</f>
        <v>895</v>
      </c>
      <c r="C16" s="21">
        <f>B16*Grunddaten!$B$6</f>
        <v>170.05</v>
      </c>
      <c r="D16" s="20">
        <f>D4+D5+D6+D7+D8+D9+D10+D11+D12+D13+D14+D15</f>
        <v>878</v>
      </c>
      <c r="E16" s="21">
        <f>D16*Grunddaten!$B$6</f>
        <v>166.82</v>
      </c>
    </row>
  </sheetData>
  <mergeCells count="3">
    <mergeCell ref="A1:E1"/>
    <mergeCell ref="B2:C2"/>
    <mergeCell ref="D2:E2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="110" workbookViewId="0">
      <selection activeCell="E14" sqref="E14"/>
    </sheetView>
  </sheetViews>
  <sheetFormatPr baseColWidth="10" defaultRowHeight="15" x14ac:dyDescent="0.2"/>
  <cols>
    <col min="1" max="1" width="14" style="1" customWidth="1"/>
    <col min="2" max="2" width="10.77734375" style="2" customWidth="1"/>
    <col min="3" max="3" width="10.77734375" style="1" customWidth="1"/>
    <col min="4" max="16384" width="11.5546875" style="1"/>
  </cols>
  <sheetData>
    <row r="1" spans="1:3" ht="27.75" customHeight="1" x14ac:dyDescent="0.2">
      <c r="A1" s="22" t="s">
        <v>8</v>
      </c>
      <c r="B1" s="22"/>
      <c r="C1" s="22"/>
    </row>
    <row r="2" spans="1:3" ht="27.75" customHeight="1" x14ac:dyDescent="0.2">
      <c r="B2" s="8">
        <v>2008</v>
      </c>
      <c r="C2" s="8">
        <v>2009</v>
      </c>
    </row>
    <row r="3" spans="1:3" x14ac:dyDescent="0.2">
      <c r="A3" s="1" t="s">
        <v>0</v>
      </c>
      <c r="B3" s="1">
        <v>50</v>
      </c>
      <c r="C3" s="1">
        <v>55</v>
      </c>
    </row>
    <row r="4" spans="1:3" x14ac:dyDescent="0.2">
      <c r="A4" s="1" t="s">
        <v>1</v>
      </c>
      <c r="B4" s="1">
        <v>60</v>
      </c>
      <c r="C4" s="1">
        <v>60</v>
      </c>
    </row>
    <row r="5" spans="1:3" x14ac:dyDescent="0.2">
      <c r="A5" s="1" t="s">
        <v>2</v>
      </c>
      <c r="B5" s="1">
        <v>30</v>
      </c>
      <c r="C5" s="1">
        <v>20</v>
      </c>
    </row>
    <row r="6" spans="1:3" x14ac:dyDescent="0.2">
      <c r="A6" s="1" t="s">
        <v>3</v>
      </c>
      <c r="B6" s="1">
        <v>30</v>
      </c>
      <c r="C6" s="1">
        <v>80</v>
      </c>
    </row>
    <row r="7" spans="1:3" x14ac:dyDescent="0.2">
      <c r="A7" s="1" t="s">
        <v>4</v>
      </c>
      <c r="B7" s="1">
        <v>55</v>
      </c>
      <c r="C7" s="1">
        <v>60</v>
      </c>
    </row>
    <row r="8" spans="1:3" x14ac:dyDescent="0.2">
      <c r="A8" s="1" t="s">
        <v>9</v>
      </c>
      <c r="B8" s="1">
        <v>21</v>
      </c>
      <c r="C8" s="1">
        <v>10</v>
      </c>
    </row>
    <row r="9" spans="1:3" x14ac:dyDescent="0.2">
      <c r="A9" s="1" t="s">
        <v>10</v>
      </c>
      <c r="B9" s="1">
        <v>65</v>
      </c>
      <c r="C9" s="1">
        <v>50</v>
      </c>
    </row>
    <row r="10" spans="1:3" x14ac:dyDescent="0.2">
      <c r="A10" s="1" t="s">
        <v>11</v>
      </c>
      <c r="B10" s="1">
        <v>33</v>
      </c>
      <c r="C10" s="1">
        <v>60</v>
      </c>
    </row>
    <row r="11" spans="1:3" x14ac:dyDescent="0.2">
      <c r="A11" s="1" t="s">
        <v>12</v>
      </c>
      <c r="B11" s="1">
        <v>45</v>
      </c>
      <c r="C11" s="1">
        <v>20</v>
      </c>
    </row>
    <row r="12" spans="1:3" x14ac:dyDescent="0.2">
      <c r="A12" s="1" t="s">
        <v>13</v>
      </c>
      <c r="B12" s="1">
        <v>60</v>
      </c>
      <c r="C12" s="1">
        <v>10</v>
      </c>
    </row>
    <row r="13" spans="1:3" x14ac:dyDescent="0.2">
      <c r="A13" s="1" t="s">
        <v>14</v>
      </c>
      <c r="B13" s="1">
        <v>21</v>
      </c>
      <c r="C13" s="1">
        <v>50</v>
      </c>
    </row>
    <row r="14" spans="1:3" x14ac:dyDescent="0.2">
      <c r="A14" s="1" t="s">
        <v>15</v>
      </c>
      <c r="B14" s="7">
        <v>20</v>
      </c>
      <c r="C14" s="1">
        <v>40</v>
      </c>
    </row>
    <row r="15" spans="1:3" x14ac:dyDescent="0.2">
      <c r="B15" s="5">
        <f>B3+B4+B5+B6+B7+B8+B9+B10+B11+B12+B13+B14</f>
        <v>490</v>
      </c>
      <c r="C15" s="5">
        <f>C3+C4+C5+C6+C7+C8+C9+C10+C11+C12+C13+C14</f>
        <v>515</v>
      </c>
    </row>
  </sheetData>
  <mergeCells count="1">
    <mergeCell ref="A1:C1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zoomScale="110" zoomScaleNormal="110" workbookViewId="0">
      <selection activeCell="C6" sqref="C6"/>
    </sheetView>
  </sheetViews>
  <sheetFormatPr baseColWidth="10" defaultRowHeight="15" x14ac:dyDescent="0.2"/>
  <cols>
    <col min="1" max="1" width="13" style="1" customWidth="1"/>
    <col min="2" max="3" width="11.33203125" style="1" customWidth="1"/>
    <col min="4" max="16384" width="11.5546875" style="1"/>
  </cols>
  <sheetData>
    <row r="1" spans="1:3" ht="32.25" customHeight="1" x14ac:dyDescent="0.2">
      <c r="A1" s="4" t="s">
        <v>24</v>
      </c>
    </row>
    <row r="2" spans="1:3" ht="32.25" customHeight="1" x14ac:dyDescent="0.2">
      <c r="A2" s="4"/>
      <c r="B2" s="5">
        <v>2008</v>
      </c>
      <c r="C2" s="5">
        <v>2009</v>
      </c>
    </row>
    <row r="3" spans="1:3" ht="24" customHeight="1" x14ac:dyDescent="0.2">
      <c r="A3" s="1" t="s">
        <v>5</v>
      </c>
      <c r="B3" s="1">
        <f>Einnahmen!B16</f>
        <v>895</v>
      </c>
      <c r="C3" s="1">
        <f>Einnahmen!D16</f>
        <v>878</v>
      </c>
    </row>
    <row r="4" spans="1:3" ht="24" customHeight="1" x14ac:dyDescent="0.2">
      <c r="A4" s="3" t="s">
        <v>6</v>
      </c>
      <c r="B4" s="6">
        <f>Ausgaben!B15</f>
        <v>490</v>
      </c>
      <c r="C4" s="6">
        <f>Ausgaben!C15</f>
        <v>515</v>
      </c>
    </row>
    <row r="5" spans="1:3" ht="24" customHeight="1" x14ac:dyDescent="0.2">
      <c r="A5" s="9" t="s">
        <v>16</v>
      </c>
      <c r="B5" s="5">
        <f>Einnahmen!B16-Ausgaben!B15</f>
        <v>405</v>
      </c>
      <c r="C5" s="5">
        <f>Einnahmen!D16-Ausgaben!C15</f>
        <v>363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baseColWidth="10" defaultRowHeight="15" x14ac:dyDescent="0.2"/>
  <sheetData/>
  <phoneticPr fontId="2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8" orientation="portrait" horizontalDpi="300" verticalDpi="300" r:id="rId1"/>
  <headerFooter alignWithMargins="0">
    <oddHeader xml:space="preserve">&amp;L&amp;10Wie erstelle ich einen 3-D-Bezug? </oddHeader>
  </headerFooter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962025</xdr:colOff>
                <xdr:row>31</xdr:row>
                <xdr:rowOff>161925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Grunddaten</vt:lpstr>
      <vt:lpstr>Einnahmen</vt:lpstr>
      <vt:lpstr>Ausgaben</vt:lpstr>
      <vt:lpstr>Gewinn</vt:lpstr>
      <vt:lpstr>Screenshot</vt:lpstr>
    </vt:vector>
  </TitlesOfParts>
  <Company>ISL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Schulung</dc:creator>
  <cp:lastModifiedBy>Trainer Trainer</cp:lastModifiedBy>
  <cp:lastPrinted>2006-04-18T22:34:02Z</cp:lastPrinted>
  <dcterms:created xsi:type="dcterms:W3CDTF">1999-03-26T09:58:42Z</dcterms:created>
  <dcterms:modified xsi:type="dcterms:W3CDTF">2010-07-14T13:47:22Z</dcterms:modified>
</cp:coreProperties>
</file>