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18675" windowHeight="7455" activeTab="1"/>
  </bookViews>
  <sheets>
    <sheet name="Kleine Tabelle" sheetId="4" r:id="rId1"/>
    <sheet name="Große Liste" sheetId="1" r:id="rId2"/>
  </sheets>
  <definedNames>
    <definedName name="_xlnm.Print_Area" localSheetId="0">'Kleine Tabelle'!$A$1:$J$19</definedName>
    <definedName name="_xlnm.Print_Titles" localSheetId="1">'Große Liste'!$2:$2</definedName>
  </definedNames>
  <calcPr calcId="144525"/>
</workbook>
</file>

<file path=xl/calcChain.xml><?xml version="1.0" encoding="utf-8"?>
<calcChain xmlns="http://schemas.openxmlformats.org/spreadsheetml/2006/main">
  <c r="F19" i="4" l="1"/>
  <c r="G15" i="4" l="1"/>
  <c r="K19" i="4"/>
  <c r="E19" i="4"/>
  <c r="K18" i="4"/>
  <c r="D18" i="4"/>
  <c r="F18" i="4" s="1"/>
  <c r="G18" i="4" s="1"/>
  <c r="K17" i="4"/>
  <c r="D17" i="4"/>
  <c r="F17" i="4" s="1"/>
  <c r="G17" i="4" s="1"/>
  <c r="K16" i="4"/>
  <c r="D16" i="4"/>
  <c r="F16" i="4" s="1"/>
  <c r="G16" i="4" s="1"/>
  <c r="K15" i="4"/>
  <c r="D15" i="4"/>
  <c r="F15" i="4" s="1"/>
  <c r="K14" i="4"/>
  <c r="D14" i="4"/>
  <c r="F14" i="4" s="1"/>
  <c r="G14" i="4" s="1"/>
  <c r="K13" i="4"/>
  <c r="D13" i="4"/>
  <c r="F13" i="4" s="1"/>
  <c r="G13" i="4" s="1"/>
  <c r="K12" i="4"/>
  <c r="D12" i="4"/>
  <c r="F12" i="4" s="1"/>
  <c r="G12" i="4" s="1"/>
  <c r="K11" i="4"/>
  <c r="D11" i="4"/>
  <c r="F11" i="4" s="1"/>
  <c r="G11" i="4" s="1"/>
  <c r="K10" i="4"/>
  <c r="D10" i="4"/>
  <c r="F10" i="4" s="1"/>
  <c r="G10" i="4" s="1"/>
  <c r="K9" i="4"/>
  <c r="D9" i="4"/>
  <c r="F9" i="4" s="1"/>
  <c r="G9" i="4" s="1"/>
  <c r="K8" i="4"/>
  <c r="D8" i="4"/>
  <c r="F8" i="4" s="1"/>
  <c r="G8" i="4" s="1"/>
  <c r="K7" i="4"/>
  <c r="G19" i="4" l="1"/>
  <c r="H8" i="4"/>
  <c r="H13" i="4"/>
  <c r="H10" i="4"/>
  <c r="H14" i="4"/>
  <c r="I13" i="4"/>
  <c r="J13" i="4"/>
  <c r="H11" i="4"/>
  <c r="H15" i="4"/>
  <c r="H16" i="4"/>
  <c r="H17" i="4"/>
  <c r="H18" i="4"/>
  <c r="H9" i="4"/>
  <c r="D19" i="4"/>
  <c r="H12" i="4"/>
  <c r="I18" i="4" l="1"/>
  <c r="J18" i="4" s="1"/>
  <c r="I9" i="4"/>
  <c r="J9" i="4" s="1"/>
  <c r="I16" i="4"/>
  <c r="J16" i="4" s="1"/>
  <c r="I11" i="4"/>
  <c r="J11" i="4"/>
  <c r="I15" i="4"/>
  <c r="J15" i="4" s="1"/>
  <c r="I10" i="4"/>
  <c r="J10" i="4" s="1"/>
  <c r="I12" i="4"/>
  <c r="J12" i="4" s="1"/>
  <c r="I17" i="4"/>
  <c r="J17" i="4" s="1"/>
  <c r="I14" i="4"/>
  <c r="J14" i="4" s="1"/>
  <c r="I8" i="4" l="1"/>
  <c r="I19" i="4" s="1"/>
  <c r="H19" i="4"/>
  <c r="J8" i="4" l="1"/>
  <c r="J19" i="4" s="1"/>
</calcChain>
</file>

<file path=xl/sharedStrings.xml><?xml version="1.0" encoding="utf-8"?>
<sst xmlns="http://schemas.openxmlformats.org/spreadsheetml/2006/main" count="1240" uniqueCount="57">
  <si>
    <t>Unsere Gesamtübersicht</t>
  </si>
  <si>
    <t>Produkt</t>
  </si>
  <si>
    <t>Gebiet</t>
  </si>
  <si>
    <t>Verkäufer</t>
  </si>
  <si>
    <t>Gefäß</t>
  </si>
  <si>
    <t>Monat</t>
  </si>
  <si>
    <t>Anzahl Artikel</t>
  </si>
  <si>
    <t>Umsatz</t>
  </si>
  <si>
    <t>Interne Verr-Nr.</t>
  </si>
  <si>
    <t>Händler</t>
  </si>
  <si>
    <t>Alt</t>
  </si>
  <si>
    <t>Ost</t>
  </si>
  <si>
    <t>Müller</t>
  </si>
  <si>
    <t>Flasche</t>
  </si>
  <si>
    <t>Januar</t>
  </si>
  <si>
    <t>Saft GmbH</t>
  </si>
  <si>
    <t>Nord</t>
  </si>
  <si>
    <t>Schmidt</t>
  </si>
  <si>
    <t>Faß</t>
  </si>
  <si>
    <t>Alkohol AG</t>
  </si>
  <si>
    <t>West</t>
  </si>
  <si>
    <t xml:space="preserve">Meier </t>
  </si>
  <si>
    <t>Flott AG</t>
  </si>
  <si>
    <t>Curio</t>
  </si>
  <si>
    <t>Getränke AG</t>
  </si>
  <si>
    <t>Süd</t>
  </si>
  <si>
    <t>Februar</t>
  </si>
  <si>
    <t>März</t>
  </si>
  <si>
    <t>Pils</t>
  </si>
  <si>
    <t>Autofaktura Haschnik &amp; Söhne</t>
  </si>
  <si>
    <t>Grunddaten</t>
  </si>
  <si>
    <t>Sonstige Kosten</t>
  </si>
  <si>
    <t>Mehrwertsteuer</t>
  </si>
  <si>
    <t>Endpreis für Kunde</t>
  </si>
  <si>
    <t>Gesamtkosten</t>
  </si>
  <si>
    <t>Produktionskosten</t>
  </si>
  <si>
    <t>Materialkosten</t>
  </si>
  <si>
    <t>Teile</t>
  </si>
  <si>
    <t>Menge</t>
  </si>
  <si>
    <t>Preis pro Stück</t>
  </si>
  <si>
    <t>Material-
kosten</t>
  </si>
  <si>
    <t>Montage-
kosten</t>
  </si>
  <si>
    <t>Gesamt-
kosten</t>
  </si>
  <si>
    <t>Nettopreis 
für Kunden</t>
  </si>
  <si>
    <t>Mehrwert-steuer</t>
  </si>
  <si>
    <t>Endpreis
für Kunden</t>
  </si>
  <si>
    <t>Reifen</t>
  </si>
  <si>
    <t>Lenkrad</t>
  </si>
  <si>
    <t>Sitze</t>
  </si>
  <si>
    <t>Kopfstützen</t>
  </si>
  <si>
    <t>Motor</t>
  </si>
  <si>
    <t>Karosserie</t>
  </si>
  <si>
    <t>Motorhaube</t>
  </si>
  <si>
    <t>Kofferraumdeckel</t>
  </si>
  <si>
    <t>Kabelbaum</t>
  </si>
  <si>
    <t>Lautsprecher</t>
  </si>
  <si>
    <t>Mittelkonsole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</si>
</sst>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B2B2B2"/>
      </right>
      <top style="thin">
        <color theme="3"/>
      </top>
      <bottom style="thin">
        <color theme="3"/>
      </bottom>
      <diagonal/>
    </border>
    <border>
      <left style="thin">
        <color rgb="FFB2B2B2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theme="3"/>
      </top>
      <bottom style="double">
        <color rgb="FFB2B2B2"/>
      </bottom>
      <diagonal/>
    </border>
    <border>
      <left style="thin">
        <color rgb="FFB2B2B2"/>
      </left>
      <right/>
      <top style="thin">
        <color theme="3"/>
      </top>
      <bottom style="double">
        <color rgb="FFB2B2B2"/>
      </bottom>
      <diagonal/>
    </border>
    <border>
      <left/>
      <right style="thin">
        <color rgb="FFB2B2B2"/>
      </right>
      <top style="thin">
        <color theme="3"/>
      </top>
      <bottom style="double">
        <color rgb="FFB2B2B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5" fillId="2" borderId="2" applyNumberFormat="0" applyFont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3" applyFont="1" applyAlignment="1">
      <alignment vertical="center"/>
    </xf>
    <xf numFmtId="20" fontId="4" fillId="0" borderId="6" xfId="3" applyNumberFormat="1" applyFont="1" applyBorder="1" applyAlignment="1">
      <alignment horizontal="center" vertical="center"/>
    </xf>
    <xf numFmtId="0" fontId="4" fillId="2" borderId="7" xfId="4" applyFont="1" applyBorder="1" applyAlignment="1">
      <alignment horizontal="center" vertical="center"/>
    </xf>
    <xf numFmtId="9" fontId="4" fillId="2" borderId="8" xfId="4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/>
    <xf numFmtId="0" fontId="2" fillId="0" borderId="0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4" fillId="3" borderId="13" xfId="3" applyFont="1" applyFill="1" applyBorder="1" applyAlignment="1">
      <alignment horizontal="left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right" vertical="center" wrapText="1"/>
    </xf>
    <xf numFmtId="0" fontId="4" fillId="0" borderId="0" xfId="3" applyFont="1" applyAlignment="1">
      <alignment horizontal="center" vertical="center" wrapText="1"/>
    </xf>
    <xf numFmtId="0" fontId="4" fillId="3" borderId="14" xfId="3" applyFont="1" applyFill="1" applyBorder="1"/>
    <xf numFmtId="0" fontId="4" fillId="0" borderId="15" xfId="3" applyFont="1" applyFill="1" applyBorder="1"/>
    <xf numFmtId="4" fontId="4" fillId="0" borderId="12" xfId="3" applyNumberFormat="1" applyFont="1" applyFill="1" applyBorder="1"/>
    <xf numFmtId="4" fontId="4" fillId="0" borderId="0" xfId="3" applyNumberFormat="1" applyFont="1" applyBorder="1"/>
    <xf numFmtId="4" fontId="4" fillId="0" borderId="12" xfId="3" applyNumberFormat="1" applyFont="1" applyBorder="1"/>
    <xf numFmtId="0" fontId="4" fillId="3" borderId="14" xfId="3" applyFont="1" applyFill="1" applyBorder="1" applyAlignment="1">
      <alignment horizontal="right" vertical="center"/>
    </xf>
    <xf numFmtId="0" fontId="4" fillId="3" borderId="14" xfId="3" applyFont="1" applyFill="1" applyBorder="1" applyAlignment="1">
      <alignment horizontal="right"/>
    </xf>
    <xf numFmtId="0" fontId="4" fillId="0" borderId="15" xfId="3" applyFont="1" applyBorder="1"/>
    <xf numFmtId="0" fontId="4" fillId="3" borderId="16" xfId="3" applyFont="1" applyFill="1" applyBorder="1"/>
    <xf numFmtId="0" fontId="4" fillId="0" borderId="17" xfId="3" applyFont="1" applyBorder="1"/>
    <xf numFmtId="4" fontId="4" fillId="0" borderId="18" xfId="3" applyNumberFormat="1" applyFont="1" applyBorder="1"/>
    <xf numFmtId="4" fontId="4" fillId="0" borderId="18" xfId="3" applyNumberFormat="1" applyFont="1" applyFill="1" applyBorder="1"/>
    <xf numFmtId="4" fontId="4" fillId="0" borderId="19" xfId="3" applyNumberFormat="1" applyFont="1" applyBorder="1"/>
    <xf numFmtId="0" fontId="4" fillId="3" borderId="16" xfId="3" applyFont="1" applyFill="1" applyBorder="1" applyAlignment="1">
      <alignment horizontal="right"/>
    </xf>
    <xf numFmtId="0" fontId="4" fillId="2" borderId="20" xfId="4" applyFont="1" applyBorder="1"/>
    <xf numFmtId="4" fontId="4" fillId="2" borderId="20" xfId="4" applyNumberFormat="1" applyFont="1" applyBorder="1"/>
    <xf numFmtId="0" fontId="4" fillId="2" borderId="20" xfId="4" applyFont="1" applyBorder="1" applyAlignment="1">
      <alignment horizontal="right"/>
    </xf>
    <xf numFmtId="0" fontId="4" fillId="0" borderId="0" xfId="3" applyFont="1" applyFill="1"/>
    <xf numFmtId="0" fontId="0" fillId="0" borderId="0" xfId="0" applyAlignment="1">
      <alignment horizontal="center"/>
    </xf>
    <xf numFmtId="0" fontId="2" fillId="0" borderId="1" xfId="2" applyAlignment="1">
      <alignment horizontal="center" vertical="center" wrapText="1"/>
    </xf>
    <xf numFmtId="0" fontId="1" fillId="0" borderId="0" xfId="1" applyAlignment="1">
      <alignment vertical="center"/>
    </xf>
    <xf numFmtId="4" fontId="0" fillId="0" borderId="0" xfId="0" applyNumberFormat="1"/>
    <xf numFmtId="4" fontId="2" fillId="0" borderId="1" xfId="2" applyNumberFormat="1" applyAlignment="1">
      <alignment horizontal="center" vertical="center" wrapText="1"/>
    </xf>
    <xf numFmtId="4" fontId="4" fillId="2" borderId="22" xfId="4" applyNumberFormat="1" applyFont="1" applyBorder="1"/>
    <xf numFmtId="164" fontId="4" fillId="2" borderId="21" xfId="4" applyNumberFormat="1" applyFont="1" applyBorder="1"/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horizontal="center" vertical="center"/>
    </xf>
    <xf numFmtId="0" fontId="2" fillId="0" borderId="3" xfId="5" applyBorder="1" applyAlignment="1">
      <alignment horizontal="centerContinuous" vertical="center"/>
    </xf>
    <xf numFmtId="0" fontId="2" fillId="0" borderId="4" xfId="5" applyBorder="1" applyAlignment="1">
      <alignment horizontal="centerContinuous" vertical="center"/>
    </xf>
    <xf numFmtId="0" fontId="2" fillId="0" borderId="5" xfId="5" applyBorder="1" applyAlignment="1">
      <alignment horizontal="centerContinuous" vertical="center"/>
    </xf>
  </cellXfs>
  <cellStyles count="6">
    <cellStyle name="Notiz 2" xfId="4"/>
    <cellStyle name="Standard" xfId="0" builtinId="0"/>
    <cellStyle name="Standard 2" xfId="3"/>
    <cellStyle name="Überschrift" xfId="1" builtinId="15"/>
    <cellStyle name="Überschrift 3" xfId="2" builtinId="18"/>
    <cellStyle name="Überschrift 4" xfId="5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="70" zoomScaleNormal="70" zoomScalePageLayoutView="55" workbookViewId="0">
      <selection activeCell="F9" sqref="F9"/>
    </sheetView>
  </sheetViews>
  <sheetFormatPr baseColWidth="10" defaultColWidth="13.42578125" defaultRowHeight="15" x14ac:dyDescent="0.25"/>
  <cols>
    <col min="1" max="1" width="16.140625" style="6" customWidth="1"/>
    <col min="2" max="2" width="16.28515625" style="6" customWidth="1"/>
    <col min="3" max="3" width="13.7109375" style="6" customWidth="1"/>
    <col min="4" max="4" width="14" style="6" customWidth="1"/>
    <col min="5" max="6" width="14.85546875" style="6" customWidth="1"/>
    <col min="7" max="7" width="13.140625" style="6" customWidth="1"/>
    <col min="8" max="10" width="13.85546875" style="6" customWidth="1"/>
    <col min="11" max="11" width="18.85546875" style="6" customWidth="1"/>
    <col min="12" max="14" width="11.140625" style="6" customWidth="1"/>
    <col min="15" max="16384" width="13.42578125" style="6"/>
  </cols>
  <sheetData>
    <row r="1" spans="1:11" s="1" customFormat="1" ht="27.75" customHeight="1" x14ac:dyDescent="0.25">
      <c r="A1" s="46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s="1" customFormat="1" ht="27.75" customHeight="1" x14ac:dyDescent="0.25">
      <c r="A2" s="2" t="s">
        <v>30</v>
      </c>
      <c r="B2" s="3" t="s">
        <v>31</v>
      </c>
      <c r="C2" s="4">
        <v>0.3</v>
      </c>
      <c r="D2" s="3" t="s">
        <v>32</v>
      </c>
      <c r="E2" s="4">
        <v>0.19</v>
      </c>
      <c r="F2" s="5"/>
      <c r="G2" s="5"/>
      <c r="H2" s="5"/>
      <c r="I2" s="5"/>
      <c r="J2" s="5"/>
    </row>
    <row r="3" spans="1:11" ht="19.5" customHeight="1" x14ac:dyDescent="0.25">
      <c r="B3" s="40" t="s">
        <v>33</v>
      </c>
      <c r="C3" s="41"/>
      <c r="D3" s="41"/>
      <c r="E3" s="41"/>
      <c r="F3" s="41"/>
      <c r="G3" s="41"/>
      <c r="H3" s="41"/>
      <c r="I3" s="41"/>
      <c r="J3" s="42"/>
    </row>
    <row r="4" spans="1:11" ht="19.5" customHeight="1" x14ac:dyDescent="0.25">
      <c r="B4" s="40" t="s">
        <v>34</v>
      </c>
      <c r="C4" s="41"/>
      <c r="D4" s="41"/>
      <c r="E4" s="41"/>
      <c r="F4" s="41"/>
      <c r="G4" s="41"/>
      <c r="H4" s="42"/>
      <c r="I4" s="7"/>
      <c r="J4" s="8"/>
    </row>
    <row r="5" spans="1:11" ht="19.5" customHeight="1" x14ac:dyDescent="0.25">
      <c r="B5" s="40" t="s">
        <v>35</v>
      </c>
      <c r="C5" s="41"/>
      <c r="D5" s="41"/>
      <c r="E5" s="41"/>
      <c r="F5" s="42"/>
      <c r="G5" s="7"/>
      <c r="H5" s="8"/>
      <c r="I5" s="7"/>
      <c r="J5" s="8"/>
    </row>
    <row r="6" spans="1:11" ht="23.25" customHeight="1" x14ac:dyDescent="0.25">
      <c r="B6" s="43" t="s">
        <v>36</v>
      </c>
      <c r="C6" s="44"/>
      <c r="D6" s="45"/>
      <c r="E6" s="7"/>
      <c r="F6" s="8"/>
      <c r="G6" s="7"/>
      <c r="H6" s="8"/>
      <c r="I6" s="7"/>
      <c r="J6" s="8"/>
    </row>
    <row r="7" spans="1:11" s="14" customFormat="1" ht="42" customHeight="1" x14ac:dyDescent="0.25">
      <c r="A7" s="9" t="s">
        <v>37</v>
      </c>
      <c r="B7" s="10" t="s">
        <v>38</v>
      </c>
      <c r="C7" s="11" t="s">
        <v>39</v>
      </c>
      <c r="D7" s="11" t="s">
        <v>40</v>
      </c>
      <c r="E7" s="10" t="s">
        <v>41</v>
      </c>
      <c r="F7" s="11" t="s">
        <v>42</v>
      </c>
      <c r="G7" s="10" t="s">
        <v>31</v>
      </c>
      <c r="H7" s="11" t="s">
        <v>43</v>
      </c>
      <c r="I7" s="12" t="s">
        <v>44</v>
      </c>
      <c r="J7" s="11" t="s">
        <v>45</v>
      </c>
      <c r="K7" s="13" t="str">
        <f t="shared" ref="K7:K19" si="0">A7</f>
        <v>Teile</v>
      </c>
    </row>
    <row r="8" spans="1:11" x14ac:dyDescent="0.25">
      <c r="A8" s="15" t="s">
        <v>46</v>
      </c>
      <c r="B8" s="16">
        <v>4</v>
      </c>
      <c r="C8" s="17">
        <v>250</v>
      </c>
      <c r="D8" s="17">
        <f t="shared" ref="D8:D18" si="1">B8*C8</f>
        <v>1000</v>
      </c>
      <c r="E8" s="18">
        <v>200</v>
      </c>
      <c r="F8" s="19">
        <f>D8+E8</f>
        <v>1200</v>
      </c>
      <c r="G8" s="18">
        <f t="shared" ref="G8:G18" si="2">F8*$C$2</f>
        <v>360</v>
      </c>
      <c r="H8" s="19">
        <f t="shared" ref="H8:H18" si="3">F8+G8</f>
        <v>1560</v>
      </c>
      <c r="I8" s="18">
        <f t="shared" ref="I8:I18" si="4">H8*$E$2</f>
        <v>296.39999999999998</v>
      </c>
      <c r="J8" s="19">
        <f>H8+I8</f>
        <v>1856.4</v>
      </c>
      <c r="K8" s="20" t="str">
        <f t="shared" si="0"/>
        <v>Reifen</v>
      </c>
    </row>
    <row r="9" spans="1:11" x14ac:dyDescent="0.25">
      <c r="A9" s="15" t="s">
        <v>47</v>
      </c>
      <c r="B9" s="16">
        <v>1</v>
      </c>
      <c r="C9" s="17">
        <v>150</v>
      </c>
      <c r="D9" s="17">
        <f t="shared" si="1"/>
        <v>150</v>
      </c>
      <c r="E9" s="18">
        <v>200</v>
      </c>
      <c r="F9" s="19">
        <f t="shared" ref="F9:F18" si="5">D9+E9</f>
        <v>350</v>
      </c>
      <c r="G9" s="18">
        <f t="shared" si="2"/>
        <v>105</v>
      </c>
      <c r="H9" s="19">
        <f t="shared" si="3"/>
        <v>455</v>
      </c>
      <c r="I9" s="18">
        <f t="shared" si="4"/>
        <v>86.45</v>
      </c>
      <c r="J9" s="19">
        <f t="shared" ref="J9:J18" si="6">H9+I9</f>
        <v>541.45000000000005</v>
      </c>
      <c r="K9" s="21" t="str">
        <f t="shared" si="0"/>
        <v>Lenkrad</v>
      </c>
    </row>
    <row r="10" spans="1:11" x14ac:dyDescent="0.25">
      <c r="A10" s="15" t="s">
        <v>48</v>
      </c>
      <c r="B10" s="16">
        <v>4</v>
      </c>
      <c r="C10" s="17">
        <v>500</v>
      </c>
      <c r="D10" s="17">
        <f t="shared" si="1"/>
        <v>2000</v>
      </c>
      <c r="E10" s="18">
        <v>250</v>
      </c>
      <c r="F10" s="19">
        <f t="shared" si="5"/>
        <v>2250</v>
      </c>
      <c r="G10" s="18">
        <f t="shared" si="2"/>
        <v>675</v>
      </c>
      <c r="H10" s="19">
        <f t="shared" si="3"/>
        <v>2925</v>
      </c>
      <c r="I10" s="18">
        <f t="shared" si="4"/>
        <v>555.75</v>
      </c>
      <c r="J10" s="19">
        <f t="shared" si="6"/>
        <v>3480.75</v>
      </c>
      <c r="K10" s="21" t="str">
        <f t="shared" si="0"/>
        <v>Sitze</v>
      </c>
    </row>
    <row r="11" spans="1:11" x14ac:dyDescent="0.25">
      <c r="A11" s="15" t="s">
        <v>49</v>
      </c>
      <c r="B11" s="16">
        <v>5</v>
      </c>
      <c r="C11" s="17">
        <v>60</v>
      </c>
      <c r="D11" s="17">
        <f t="shared" si="1"/>
        <v>300</v>
      </c>
      <c r="E11" s="18">
        <v>200</v>
      </c>
      <c r="F11" s="19">
        <f t="shared" si="5"/>
        <v>500</v>
      </c>
      <c r="G11" s="18">
        <f t="shared" si="2"/>
        <v>150</v>
      </c>
      <c r="H11" s="19">
        <f t="shared" si="3"/>
        <v>650</v>
      </c>
      <c r="I11" s="18">
        <f t="shared" si="4"/>
        <v>123.5</v>
      </c>
      <c r="J11" s="19">
        <f t="shared" si="6"/>
        <v>773.5</v>
      </c>
      <c r="K11" s="21" t="str">
        <f t="shared" si="0"/>
        <v>Kopfstützen</v>
      </c>
    </row>
    <row r="12" spans="1:11" x14ac:dyDescent="0.25">
      <c r="A12" s="15" t="s">
        <v>50</v>
      </c>
      <c r="B12" s="16">
        <v>1</v>
      </c>
      <c r="C12" s="17">
        <v>5000</v>
      </c>
      <c r="D12" s="17">
        <f t="shared" si="1"/>
        <v>5000</v>
      </c>
      <c r="E12" s="18">
        <v>800</v>
      </c>
      <c r="F12" s="19">
        <f t="shared" si="5"/>
        <v>5800</v>
      </c>
      <c r="G12" s="18">
        <f t="shared" si="2"/>
        <v>1740</v>
      </c>
      <c r="H12" s="19">
        <f t="shared" si="3"/>
        <v>7540</v>
      </c>
      <c r="I12" s="18">
        <f t="shared" si="4"/>
        <v>1432.6</v>
      </c>
      <c r="J12" s="19">
        <f t="shared" si="6"/>
        <v>8972.6</v>
      </c>
      <c r="K12" s="21" t="str">
        <f t="shared" si="0"/>
        <v>Motor</v>
      </c>
    </row>
    <row r="13" spans="1:11" x14ac:dyDescent="0.25">
      <c r="A13" s="15" t="s">
        <v>51</v>
      </c>
      <c r="B13" s="16">
        <v>1</v>
      </c>
      <c r="C13" s="17">
        <v>8000</v>
      </c>
      <c r="D13" s="17">
        <f t="shared" si="1"/>
        <v>8000</v>
      </c>
      <c r="E13" s="18">
        <v>200</v>
      </c>
      <c r="F13" s="19">
        <f t="shared" si="5"/>
        <v>8200</v>
      </c>
      <c r="G13" s="18">
        <f t="shared" si="2"/>
        <v>2460</v>
      </c>
      <c r="H13" s="19">
        <f t="shared" si="3"/>
        <v>10660</v>
      </c>
      <c r="I13" s="18">
        <f t="shared" si="4"/>
        <v>2025.4</v>
      </c>
      <c r="J13" s="19">
        <f t="shared" si="6"/>
        <v>12685.4</v>
      </c>
      <c r="K13" s="21" t="str">
        <f t="shared" si="0"/>
        <v>Karosserie</v>
      </c>
    </row>
    <row r="14" spans="1:11" x14ac:dyDescent="0.25">
      <c r="A14" s="15" t="s">
        <v>52</v>
      </c>
      <c r="B14" s="22">
        <v>1</v>
      </c>
      <c r="C14" s="19">
        <v>250</v>
      </c>
      <c r="D14" s="17">
        <f t="shared" si="1"/>
        <v>250</v>
      </c>
      <c r="E14" s="18">
        <v>300</v>
      </c>
      <c r="F14" s="19">
        <f t="shared" si="5"/>
        <v>550</v>
      </c>
      <c r="G14" s="18">
        <f t="shared" si="2"/>
        <v>165</v>
      </c>
      <c r="H14" s="19">
        <f t="shared" si="3"/>
        <v>715</v>
      </c>
      <c r="I14" s="18">
        <f t="shared" si="4"/>
        <v>135.85</v>
      </c>
      <c r="J14" s="19">
        <f t="shared" si="6"/>
        <v>850.85</v>
      </c>
      <c r="K14" s="21" t="str">
        <f t="shared" si="0"/>
        <v>Motorhaube</v>
      </c>
    </row>
    <row r="15" spans="1:11" x14ac:dyDescent="0.25">
      <c r="A15" s="15" t="s">
        <v>53</v>
      </c>
      <c r="B15" s="22">
        <v>1</v>
      </c>
      <c r="C15" s="19">
        <v>150</v>
      </c>
      <c r="D15" s="17">
        <f t="shared" si="1"/>
        <v>150</v>
      </c>
      <c r="E15" s="18">
        <v>200</v>
      </c>
      <c r="F15" s="19">
        <f t="shared" si="5"/>
        <v>350</v>
      </c>
      <c r="G15" s="18">
        <f t="shared" si="2"/>
        <v>105</v>
      </c>
      <c r="H15" s="19">
        <f t="shared" si="3"/>
        <v>455</v>
      </c>
      <c r="I15" s="18">
        <f t="shared" si="4"/>
        <v>86.45</v>
      </c>
      <c r="J15" s="19">
        <f t="shared" si="6"/>
        <v>541.45000000000005</v>
      </c>
      <c r="K15" s="21" t="str">
        <f t="shared" si="0"/>
        <v>Kofferraumdeckel</v>
      </c>
    </row>
    <row r="16" spans="1:11" x14ac:dyDescent="0.25">
      <c r="A16" s="15" t="s">
        <v>54</v>
      </c>
      <c r="B16" s="22">
        <v>1</v>
      </c>
      <c r="C16" s="19">
        <v>250</v>
      </c>
      <c r="D16" s="17">
        <f t="shared" si="1"/>
        <v>250</v>
      </c>
      <c r="E16" s="18">
        <v>250</v>
      </c>
      <c r="F16" s="19">
        <f t="shared" si="5"/>
        <v>500</v>
      </c>
      <c r="G16" s="18">
        <f t="shared" si="2"/>
        <v>150</v>
      </c>
      <c r="H16" s="19">
        <f t="shared" si="3"/>
        <v>650</v>
      </c>
      <c r="I16" s="18">
        <f t="shared" si="4"/>
        <v>123.5</v>
      </c>
      <c r="J16" s="19">
        <f t="shared" si="6"/>
        <v>773.5</v>
      </c>
      <c r="K16" s="21" t="str">
        <f t="shared" si="0"/>
        <v>Kabelbaum</v>
      </c>
    </row>
    <row r="17" spans="1:11" x14ac:dyDescent="0.25">
      <c r="A17" s="15" t="s">
        <v>55</v>
      </c>
      <c r="B17" s="22">
        <v>15</v>
      </c>
      <c r="C17" s="19">
        <v>100</v>
      </c>
      <c r="D17" s="17">
        <f t="shared" si="1"/>
        <v>1500</v>
      </c>
      <c r="E17" s="18">
        <v>360</v>
      </c>
      <c r="F17" s="19">
        <f t="shared" si="5"/>
        <v>1860</v>
      </c>
      <c r="G17" s="18">
        <f t="shared" si="2"/>
        <v>558</v>
      </c>
      <c r="H17" s="19">
        <f t="shared" si="3"/>
        <v>2418</v>
      </c>
      <c r="I17" s="18">
        <f t="shared" si="4"/>
        <v>459.42</v>
      </c>
      <c r="J17" s="19">
        <f t="shared" si="6"/>
        <v>2877.42</v>
      </c>
      <c r="K17" s="21" t="str">
        <f t="shared" si="0"/>
        <v>Lautsprecher</v>
      </c>
    </row>
    <row r="18" spans="1:11" x14ac:dyDescent="0.25">
      <c r="A18" s="23" t="s">
        <v>56</v>
      </c>
      <c r="B18" s="24">
        <v>1</v>
      </c>
      <c r="C18" s="25">
        <v>500</v>
      </c>
      <c r="D18" s="26">
        <f t="shared" si="1"/>
        <v>500</v>
      </c>
      <c r="E18" s="27">
        <v>120</v>
      </c>
      <c r="F18" s="25">
        <f t="shared" si="5"/>
        <v>620</v>
      </c>
      <c r="G18" s="27">
        <f t="shared" si="2"/>
        <v>186</v>
      </c>
      <c r="H18" s="25">
        <f t="shared" si="3"/>
        <v>806</v>
      </c>
      <c r="I18" s="27">
        <f t="shared" si="4"/>
        <v>153.14000000000001</v>
      </c>
      <c r="J18" s="25">
        <f t="shared" si="6"/>
        <v>959.14</v>
      </c>
      <c r="K18" s="28" t="str">
        <f t="shared" si="0"/>
        <v>Mittelkonsole</v>
      </c>
    </row>
    <row r="19" spans="1:11" ht="15.75" thickBot="1" x14ac:dyDescent="0.3">
      <c r="A19" s="29" t="s">
        <v>34</v>
      </c>
      <c r="B19" s="39"/>
      <c r="C19" s="38"/>
      <c r="D19" s="30">
        <f t="shared" ref="D19:J19" si="7">SUM(D8:D18)</f>
        <v>19100</v>
      </c>
      <c r="E19" s="30">
        <f t="shared" si="7"/>
        <v>3080</v>
      </c>
      <c r="F19" s="30">
        <f>SUM(F8:F18)</f>
        <v>22180</v>
      </c>
      <c r="G19" s="30">
        <f t="shared" si="7"/>
        <v>6654</v>
      </c>
      <c r="H19" s="30">
        <f t="shared" si="7"/>
        <v>28834</v>
      </c>
      <c r="I19" s="30">
        <f t="shared" si="7"/>
        <v>5478.4600000000009</v>
      </c>
      <c r="J19" s="30">
        <f t="shared" si="7"/>
        <v>34312.46</v>
      </c>
      <c r="K19" s="31" t="str">
        <f t="shared" si="0"/>
        <v>Gesamtkosten</v>
      </c>
    </row>
    <row r="20" spans="1:11" ht="15.75" thickTop="1" x14ac:dyDescent="0.25">
      <c r="A20" s="32"/>
    </row>
  </sheetData>
  <mergeCells count="4">
    <mergeCell ref="B3:J3"/>
    <mergeCell ref="B4:H4"/>
    <mergeCell ref="B5:F5"/>
    <mergeCell ref="B6:D6"/>
  </mergeCells>
  <printOptions horizontalCentered="1" verticalCentered="1"/>
  <pageMargins left="0.19685039370078741" right="0.19685039370078741" top="0.78740157480314965" bottom="0.78740157480314965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tabSelected="1" view="pageLayout" zoomScale="55" zoomScaleNormal="100" zoomScalePageLayoutView="55" workbookViewId="0">
      <selection activeCell="D2" sqref="D2"/>
    </sheetView>
  </sheetViews>
  <sheetFormatPr baseColWidth="10" defaultRowHeight="15" x14ac:dyDescent="0.25"/>
  <cols>
    <col min="1" max="4" width="13.5703125" customWidth="1"/>
    <col min="5" max="5" width="11" customWidth="1"/>
    <col min="6" max="6" width="9.28515625" customWidth="1"/>
    <col min="7" max="7" width="12.140625" style="36" customWidth="1"/>
    <col min="8" max="8" width="10.42578125" customWidth="1"/>
    <col min="9" max="9" width="12.140625" customWidth="1"/>
  </cols>
  <sheetData>
    <row r="1" spans="1:9" ht="30" customHeight="1" x14ac:dyDescent="0.25">
      <c r="A1" s="35" t="s">
        <v>0</v>
      </c>
    </row>
    <row r="2" spans="1:9" s="33" customFormat="1" ht="30.75" thickBot="1" x14ac:dyDescent="0.3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7" t="s">
        <v>7</v>
      </c>
      <c r="H2" s="34" t="s">
        <v>8</v>
      </c>
      <c r="I2" s="34" t="s">
        <v>9</v>
      </c>
    </row>
    <row r="3" spans="1:9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532</v>
      </c>
      <c r="G3" s="36">
        <v>9060.7999999999993</v>
      </c>
      <c r="H3">
        <v>1</v>
      </c>
      <c r="I3" t="s">
        <v>15</v>
      </c>
    </row>
    <row r="4" spans="1:9" x14ac:dyDescent="0.25">
      <c r="A4" t="s">
        <v>10</v>
      </c>
      <c r="B4" t="s">
        <v>16</v>
      </c>
      <c r="C4" t="s">
        <v>17</v>
      </c>
      <c r="D4" t="s">
        <v>18</v>
      </c>
      <c r="E4" t="s">
        <v>14</v>
      </c>
      <c r="F4">
        <v>1654</v>
      </c>
      <c r="G4" s="36">
        <v>32822.199999999997</v>
      </c>
      <c r="H4">
        <v>3</v>
      </c>
      <c r="I4" t="s">
        <v>19</v>
      </c>
    </row>
    <row r="5" spans="1:9" x14ac:dyDescent="0.25">
      <c r="A5" t="s">
        <v>10</v>
      </c>
      <c r="B5" t="s">
        <v>20</v>
      </c>
      <c r="C5" t="s">
        <v>21</v>
      </c>
      <c r="D5" t="s">
        <v>18</v>
      </c>
      <c r="E5" t="s">
        <v>14</v>
      </c>
      <c r="F5">
        <v>675</v>
      </c>
      <c r="G5" s="36">
        <v>14733.6</v>
      </c>
      <c r="H5">
        <v>2</v>
      </c>
      <c r="I5" t="s">
        <v>22</v>
      </c>
    </row>
    <row r="6" spans="1:9" x14ac:dyDescent="0.25">
      <c r="A6" t="s">
        <v>10</v>
      </c>
      <c r="B6" t="s">
        <v>16</v>
      </c>
      <c r="C6" t="s">
        <v>23</v>
      </c>
      <c r="D6" t="s">
        <v>18</v>
      </c>
      <c r="E6" t="s">
        <v>14</v>
      </c>
      <c r="F6">
        <v>2353</v>
      </c>
      <c r="G6" s="36">
        <v>10107</v>
      </c>
      <c r="H6">
        <v>4</v>
      </c>
      <c r="I6" t="s">
        <v>24</v>
      </c>
    </row>
    <row r="7" spans="1:9" x14ac:dyDescent="0.25">
      <c r="A7" t="s">
        <v>10</v>
      </c>
      <c r="B7" t="s">
        <v>16</v>
      </c>
      <c r="C7" t="s">
        <v>12</v>
      </c>
      <c r="D7" t="s">
        <v>13</v>
      </c>
      <c r="E7" t="s">
        <v>14</v>
      </c>
      <c r="F7">
        <v>645</v>
      </c>
      <c r="G7" s="36">
        <v>13629.2</v>
      </c>
      <c r="H7">
        <v>2</v>
      </c>
      <c r="I7" t="s">
        <v>15</v>
      </c>
    </row>
    <row r="8" spans="1:9" x14ac:dyDescent="0.25">
      <c r="A8" t="s">
        <v>10</v>
      </c>
      <c r="B8" t="s">
        <v>16</v>
      </c>
      <c r="C8" t="s">
        <v>17</v>
      </c>
      <c r="D8" t="s">
        <v>18</v>
      </c>
      <c r="E8" t="s">
        <v>14</v>
      </c>
      <c r="F8">
        <v>645</v>
      </c>
      <c r="G8" s="36">
        <v>21641.9</v>
      </c>
      <c r="H8">
        <v>1</v>
      </c>
      <c r="I8" t="s">
        <v>15</v>
      </c>
    </row>
    <row r="9" spans="1:9" x14ac:dyDescent="0.25">
      <c r="A9" t="s">
        <v>10</v>
      </c>
      <c r="B9" t="s">
        <v>20</v>
      </c>
      <c r="C9" t="s">
        <v>21</v>
      </c>
      <c r="D9" t="s">
        <v>13</v>
      </c>
      <c r="E9" t="s">
        <v>14</v>
      </c>
      <c r="F9">
        <v>345</v>
      </c>
      <c r="G9" s="36">
        <v>10950</v>
      </c>
      <c r="H9">
        <v>4</v>
      </c>
      <c r="I9" t="s">
        <v>19</v>
      </c>
    </row>
    <row r="10" spans="1:9" x14ac:dyDescent="0.25">
      <c r="A10" t="s">
        <v>10</v>
      </c>
      <c r="B10" t="s">
        <v>11</v>
      </c>
      <c r="C10" t="s">
        <v>23</v>
      </c>
      <c r="D10" t="s">
        <v>13</v>
      </c>
      <c r="E10" t="s">
        <v>14</v>
      </c>
      <c r="F10">
        <v>4565</v>
      </c>
      <c r="G10" s="36">
        <v>23151.599999999999</v>
      </c>
      <c r="H10">
        <v>5</v>
      </c>
      <c r="I10" t="s">
        <v>19</v>
      </c>
    </row>
    <row r="11" spans="1:9" x14ac:dyDescent="0.25">
      <c r="A11" t="s">
        <v>10</v>
      </c>
      <c r="B11" t="s">
        <v>25</v>
      </c>
      <c r="C11" t="s">
        <v>12</v>
      </c>
      <c r="D11" t="s">
        <v>18</v>
      </c>
      <c r="E11" t="s">
        <v>14</v>
      </c>
      <c r="F11">
        <v>3463</v>
      </c>
      <c r="G11" s="36">
        <v>12514.3</v>
      </c>
      <c r="H11">
        <v>4</v>
      </c>
      <c r="I11" t="s">
        <v>22</v>
      </c>
    </row>
    <row r="12" spans="1:9" x14ac:dyDescent="0.25">
      <c r="A12" t="s">
        <v>10</v>
      </c>
      <c r="B12" t="s">
        <v>11</v>
      </c>
      <c r="C12" t="s">
        <v>17</v>
      </c>
      <c r="D12" t="s">
        <v>18</v>
      </c>
      <c r="E12" t="s">
        <v>14</v>
      </c>
      <c r="F12">
        <v>3456</v>
      </c>
      <c r="G12" s="36">
        <v>33516</v>
      </c>
      <c r="H12">
        <v>3</v>
      </c>
      <c r="I12" t="s">
        <v>15</v>
      </c>
    </row>
    <row r="13" spans="1:9" x14ac:dyDescent="0.25">
      <c r="A13" t="s">
        <v>10</v>
      </c>
      <c r="B13" t="s">
        <v>11</v>
      </c>
      <c r="C13" t="s">
        <v>21</v>
      </c>
      <c r="D13" t="s">
        <v>18</v>
      </c>
      <c r="E13" t="s">
        <v>14</v>
      </c>
      <c r="F13">
        <v>234</v>
      </c>
      <c r="G13" s="36">
        <v>27830.400000000001</v>
      </c>
      <c r="H13">
        <v>2</v>
      </c>
      <c r="I13" t="s">
        <v>22</v>
      </c>
    </row>
    <row r="14" spans="1:9" x14ac:dyDescent="0.25">
      <c r="A14" t="s">
        <v>10</v>
      </c>
      <c r="B14" t="s">
        <v>20</v>
      </c>
      <c r="C14" t="s">
        <v>23</v>
      </c>
      <c r="D14" t="s">
        <v>18</v>
      </c>
      <c r="E14" t="s">
        <v>14</v>
      </c>
      <c r="F14">
        <v>876</v>
      </c>
      <c r="G14" s="36">
        <v>30032.400000000001</v>
      </c>
      <c r="H14">
        <v>4</v>
      </c>
      <c r="I14" t="s">
        <v>15</v>
      </c>
    </row>
    <row r="15" spans="1:9" x14ac:dyDescent="0.25">
      <c r="A15" t="s">
        <v>10</v>
      </c>
      <c r="B15" t="s">
        <v>16</v>
      </c>
      <c r="C15" t="s">
        <v>12</v>
      </c>
      <c r="D15" t="s">
        <v>18</v>
      </c>
      <c r="E15" t="s">
        <v>14</v>
      </c>
      <c r="F15">
        <v>547</v>
      </c>
      <c r="G15" s="36">
        <v>28176.5</v>
      </c>
      <c r="H15">
        <v>3</v>
      </c>
      <c r="I15" t="s">
        <v>19</v>
      </c>
    </row>
    <row r="16" spans="1:9" x14ac:dyDescent="0.25">
      <c r="A16" t="s">
        <v>10</v>
      </c>
      <c r="B16" t="s">
        <v>20</v>
      </c>
      <c r="C16" t="s">
        <v>17</v>
      </c>
      <c r="D16" t="s">
        <v>13</v>
      </c>
      <c r="E16" t="s">
        <v>14</v>
      </c>
      <c r="F16">
        <v>3453</v>
      </c>
      <c r="G16" s="36">
        <v>9769.7999999999993</v>
      </c>
      <c r="H16">
        <v>1</v>
      </c>
      <c r="I16" t="s">
        <v>22</v>
      </c>
    </row>
    <row r="17" spans="1:9" x14ac:dyDescent="0.25">
      <c r="A17" t="s">
        <v>10</v>
      </c>
      <c r="B17" t="s">
        <v>20</v>
      </c>
      <c r="C17" t="s">
        <v>21</v>
      </c>
      <c r="D17" t="s">
        <v>13</v>
      </c>
      <c r="E17" t="s">
        <v>14</v>
      </c>
      <c r="F17">
        <v>456</v>
      </c>
      <c r="G17" s="36">
        <v>22968</v>
      </c>
      <c r="H17">
        <v>3</v>
      </c>
      <c r="I17" t="s">
        <v>15</v>
      </c>
    </row>
    <row r="18" spans="1:9" x14ac:dyDescent="0.25">
      <c r="A18" t="s">
        <v>10</v>
      </c>
      <c r="B18" t="s">
        <v>16</v>
      </c>
      <c r="C18" t="s">
        <v>23</v>
      </c>
      <c r="D18" t="s">
        <v>13</v>
      </c>
      <c r="E18" t="s">
        <v>14</v>
      </c>
      <c r="F18">
        <v>345</v>
      </c>
      <c r="G18" s="36">
        <v>15171</v>
      </c>
      <c r="H18">
        <v>2</v>
      </c>
      <c r="I18" t="s">
        <v>24</v>
      </c>
    </row>
    <row r="19" spans="1:9" x14ac:dyDescent="0.25">
      <c r="A19" t="s">
        <v>10</v>
      </c>
      <c r="B19" t="s">
        <v>20</v>
      </c>
      <c r="C19" t="s">
        <v>12</v>
      </c>
      <c r="D19" t="s">
        <v>13</v>
      </c>
      <c r="E19" t="s">
        <v>14</v>
      </c>
      <c r="F19">
        <v>1887</v>
      </c>
      <c r="G19" s="36">
        <v>29079</v>
      </c>
      <c r="H19">
        <v>4</v>
      </c>
      <c r="I19" t="s">
        <v>24</v>
      </c>
    </row>
    <row r="20" spans="1:9" x14ac:dyDescent="0.25">
      <c r="A20" t="s">
        <v>10</v>
      </c>
      <c r="B20" t="s">
        <v>20</v>
      </c>
      <c r="C20" t="s">
        <v>17</v>
      </c>
      <c r="D20" t="s">
        <v>18</v>
      </c>
      <c r="E20" t="s">
        <v>14</v>
      </c>
      <c r="F20">
        <v>465</v>
      </c>
      <c r="G20" s="36">
        <v>26859.4</v>
      </c>
      <c r="H20">
        <v>2</v>
      </c>
      <c r="I20" t="s">
        <v>22</v>
      </c>
    </row>
    <row r="21" spans="1:9" x14ac:dyDescent="0.25">
      <c r="A21" t="s">
        <v>10</v>
      </c>
      <c r="B21" t="s">
        <v>20</v>
      </c>
      <c r="C21" t="s">
        <v>21</v>
      </c>
      <c r="D21" t="s">
        <v>13</v>
      </c>
      <c r="E21" t="s">
        <v>14</v>
      </c>
      <c r="F21">
        <v>784</v>
      </c>
      <c r="G21" s="36">
        <v>34118.400000000001</v>
      </c>
      <c r="H21">
        <v>1</v>
      </c>
      <c r="I21" t="s">
        <v>15</v>
      </c>
    </row>
    <row r="22" spans="1:9" x14ac:dyDescent="0.25">
      <c r="A22" t="s">
        <v>10</v>
      </c>
      <c r="B22" t="s">
        <v>20</v>
      </c>
      <c r="C22" t="s">
        <v>23</v>
      </c>
      <c r="D22" t="s">
        <v>18</v>
      </c>
      <c r="E22" t="s">
        <v>14</v>
      </c>
      <c r="F22">
        <v>345</v>
      </c>
      <c r="G22" s="36">
        <v>28764</v>
      </c>
      <c r="H22">
        <v>4</v>
      </c>
      <c r="I22" t="s">
        <v>15</v>
      </c>
    </row>
    <row r="23" spans="1:9" x14ac:dyDescent="0.25">
      <c r="A23" t="s">
        <v>10</v>
      </c>
      <c r="B23" t="s">
        <v>20</v>
      </c>
      <c r="C23" t="s">
        <v>12</v>
      </c>
      <c r="D23" t="s">
        <v>13</v>
      </c>
      <c r="E23" t="s">
        <v>26</v>
      </c>
      <c r="F23">
        <v>5676</v>
      </c>
      <c r="G23" s="36">
        <v>21147</v>
      </c>
      <c r="H23">
        <v>5</v>
      </c>
      <c r="I23" t="s">
        <v>19</v>
      </c>
    </row>
    <row r="24" spans="1:9" x14ac:dyDescent="0.25">
      <c r="A24" t="s">
        <v>10</v>
      </c>
      <c r="B24" t="s">
        <v>20</v>
      </c>
      <c r="C24" t="s">
        <v>17</v>
      </c>
      <c r="D24" t="s">
        <v>18</v>
      </c>
      <c r="E24" t="s">
        <v>26</v>
      </c>
      <c r="F24">
        <v>5674</v>
      </c>
      <c r="G24" s="36">
        <v>17604.900000000001</v>
      </c>
      <c r="H24">
        <v>4</v>
      </c>
      <c r="I24" t="s">
        <v>19</v>
      </c>
    </row>
    <row r="25" spans="1:9" x14ac:dyDescent="0.25">
      <c r="A25" t="s">
        <v>10</v>
      </c>
      <c r="B25" t="s">
        <v>20</v>
      </c>
      <c r="C25" t="s">
        <v>21</v>
      </c>
      <c r="D25" t="s">
        <v>13</v>
      </c>
      <c r="E25" t="s">
        <v>26</v>
      </c>
      <c r="F25">
        <v>367</v>
      </c>
      <c r="G25" s="36">
        <v>18892.5</v>
      </c>
      <c r="H25">
        <v>3</v>
      </c>
      <c r="I25" t="s">
        <v>24</v>
      </c>
    </row>
    <row r="26" spans="1:9" x14ac:dyDescent="0.25">
      <c r="A26" t="s">
        <v>10</v>
      </c>
      <c r="B26" t="s">
        <v>16</v>
      </c>
      <c r="C26" t="s">
        <v>23</v>
      </c>
      <c r="D26" t="s">
        <v>18</v>
      </c>
      <c r="E26" t="s">
        <v>26</v>
      </c>
      <c r="F26">
        <v>932</v>
      </c>
      <c r="G26" s="36">
        <v>26836.3</v>
      </c>
      <c r="H26">
        <v>2</v>
      </c>
      <c r="I26" t="s">
        <v>22</v>
      </c>
    </row>
    <row r="27" spans="1:9" x14ac:dyDescent="0.25">
      <c r="A27" t="s">
        <v>10</v>
      </c>
      <c r="B27" t="s">
        <v>11</v>
      </c>
      <c r="C27" t="s">
        <v>12</v>
      </c>
      <c r="D27" t="s">
        <v>13</v>
      </c>
      <c r="E27" t="s">
        <v>26</v>
      </c>
      <c r="F27">
        <v>1234</v>
      </c>
      <c r="G27" s="36">
        <v>18555</v>
      </c>
      <c r="H27">
        <v>4</v>
      </c>
      <c r="I27" t="s">
        <v>22</v>
      </c>
    </row>
    <row r="28" spans="1:9" x14ac:dyDescent="0.25">
      <c r="A28" t="s">
        <v>10</v>
      </c>
      <c r="B28" t="s">
        <v>16</v>
      </c>
      <c r="C28" t="s">
        <v>17</v>
      </c>
      <c r="D28" t="s">
        <v>13</v>
      </c>
      <c r="E28" t="s">
        <v>26</v>
      </c>
      <c r="F28">
        <v>4535</v>
      </c>
      <c r="G28" s="36">
        <v>27081.599999999999</v>
      </c>
      <c r="H28">
        <v>3</v>
      </c>
      <c r="I28" t="s">
        <v>19</v>
      </c>
    </row>
    <row r="29" spans="1:9" x14ac:dyDescent="0.25">
      <c r="A29" t="s">
        <v>10</v>
      </c>
      <c r="B29" t="s">
        <v>20</v>
      </c>
      <c r="C29" t="s">
        <v>21</v>
      </c>
      <c r="D29" t="s">
        <v>13</v>
      </c>
      <c r="E29" t="s">
        <v>26</v>
      </c>
      <c r="F29">
        <v>234</v>
      </c>
      <c r="G29" s="36">
        <v>9088.2000000000007</v>
      </c>
      <c r="H29">
        <v>1</v>
      </c>
      <c r="I29" t="s">
        <v>22</v>
      </c>
    </row>
    <row r="30" spans="1:9" x14ac:dyDescent="0.25">
      <c r="A30" t="s">
        <v>10</v>
      </c>
      <c r="B30" t="s">
        <v>20</v>
      </c>
      <c r="C30" t="s">
        <v>23</v>
      </c>
      <c r="D30" t="s">
        <v>13</v>
      </c>
      <c r="E30" t="s">
        <v>26</v>
      </c>
      <c r="F30">
        <v>5673</v>
      </c>
      <c r="G30" s="36">
        <v>29370.6</v>
      </c>
      <c r="H30">
        <v>3</v>
      </c>
      <c r="I30" t="s">
        <v>15</v>
      </c>
    </row>
    <row r="31" spans="1:9" x14ac:dyDescent="0.25">
      <c r="A31" t="s">
        <v>10</v>
      </c>
      <c r="B31" t="s">
        <v>20</v>
      </c>
      <c r="C31" t="s">
        <v>12</v>
      </c>
      <c r="D31" t="s">
        <v>18</v>
      </c>
      <c r="E31" t="s">
        <v>26</v>
      </c>
      <c r="F31">
        <v>567</v>
      </c>
      <c r="G31" s="36">
        <v>19425</v>
      </c>
      <c r="H31">
        <v>2</v>
      </c>
      <c r="I31" t="s">
        <v>19</v>
      </c>
    </row>
    <row r="32" spans="1:9" x14ac:dyDescent="0.25">
      <c r="A32" t="s">
        <v>10</v>
      </c>
      <c r="B32" t="s">
        <v>20</v>
      </c>
      <c r="C32" t="s">
        <v>17</v>
      </c>
      <c r="D32" t="s">
        <v>18</v>
      </c>
      <c r="E32" t="s">
        <v>26</v>
      </c>
      <c r="F32">
        <v>567</v>
      </c>
      <c r="G32" s="36">
        <v>34042.400000000001</v>
      </c>
      <c r="H32">
        <v>4</v>
      </c>
      <c r="I32" t="s">
        <v>19</v>
      </c>
    </row>
    <row r="33" spans="1:9" x14ac:dyDescent="0.25">
      <c r="A33" t="s">
        <v>10</v>
      </c>
      <c r="B33" t="s">
        <v>20</v>
      </c>
      <c r="C33" t="s">
        <v>21</v>
      </c>
      <c r="D33" t="s">
        <v>18</v>
      </c>
      <c r="E33" t="s">
        <v>26</v>
      </c>
      <c r="F33">
        <v>5673</v>
      </c>
      <c r="G33" s="36">
        <v>12076.8</v>
      </c>
      <c r="H33">
        <v>2</v>
      </c>
      <c r="I33" t="s">
        <v>15</v>
      </c>
    </row>
    <row r="34" spans="1:9" x14ac:dyDescent="0.25">
      <c r="A34" t="s">
        <v>10</v>
      </c>
      <c r="B34" t="s">
        <v>20</v>
      </c>
      <c r="C34" t="s">
        <v>23</v>
      </c>
      <c r="D34" t="s">
        <v>18</v>
      </c>
      <c r="E34" t="s">
        <v>26</v>
      </c>
      <c r="F34">
        <v>3465</v>
      </c>
      <c r="G34" s="36">
        <v>16499.7</v>
      </c>
      <c r="H34">
        <v>1</v>
      </c>
      <c r="I34" t="s">
        <v>22</v>
      </c>
    </row>
    <row r="35" spans="1:9" x14ac:dyDescent="0.25">
      <c r="A35" t="s">
        <v>10</v>
      </c>
      <c r="B35" t="s">
        <v>20</v>
      </c>
      <c r="C35" t="s">
        <v>12</v>
      </c>
      <c r="D35" t="s">
        <v>18</v>
      </c>
      <c r="E35" t="s">
        <v>26</v>
      </c>
      <c r="F35">
        <v>488</v>
      </c>
      <c r="G35" s="36">
        <v>21811</v>
      </c>
      <c r="H35">
        <v>4</v>
      </c>
      <c r="I35" t="s">
        <v>24</v>
      </c>
    </row>
    <row r="36" spans="1:9" x14ac:dyDescent="0.25">
      <c r="A36" t="s">
        <v>10</v>
      </c>
      <c r="B36" t="s">
        <v>25</v>
      </c>
      <c r="C36" t="s">
        <v>17</v>
      </c>
      <c r="D36" t="s">
        <v>18</v>
      </c>
      <c r="E36" t="s">
        <v>26</v>
      </c>
      <c r="F36">
        <v>8973</v>
      </c>
      <c r="G36" s="36">
        <v>26707.5</v>
      </c>
      <c r="H36">
        <v>5</v>
      </c>
      <c r="I36" t="s">
        <v>24</v>
      </c>
    </row>
    <row r="37" spans="1:9" x14ac:dyDescent="0.25">
      <c r="A37" t="s">
        <v>10</v>
      </c>
      <c r="B37" t="s">
        <v>20</v>
      </c>
      <c r="C37" t="s">
        <v>21</v>
      </c>
      <c r="D37" t="s">
        <v>18</v>
      </c>
      <c r="E37" t="s">
        <v>26</v>
      </c>
      <c r="F37">
        <v>894</v>
      </c>
      <c r="G37" s="36">
        <v>25519.200000000001</v>
      </c>
      <c r="H37">
        <v>4</v>
      </c>
      <c r="I37" t="s">
        <v>15</v>
      </c>
    </row>
    <row r="38" spans="1:9" x14ac:dyDescent="0.25">
      <c r="A38" t="s">
        <v>10</v>
      </c>
      <c r="B38" t="s">
        <v>16</v>
      </c>
      <c r="C38" t="s">
        <v>23</v>
      </c>
      <c r="D38" t="s">
        <v>18</v>
      </c>
      <c r="E38" t="s">
        <v>26</v>
      </c>
      <c r="F38">
        <v>6525</v>
      </c>
      <c r="G38" s="36">
        <v>19908</v>
      </c>
      <c r="H38">
        <v>3</v>
      </c>
      <c r="I38" t="s">
        <v>19</v>
      </c>
    </row>
    <row r="39" spans="1:9" x14ac:dyDescent="0.25">
      <c r="A39" t="s">
        <v>10</v>
      </c>
      <c r="B39" t="s">
        <v>16</v>
      </c>
      <c r="C39" t="s">
        <v>12</v>
      </c>
      <c r="D39" t="s">
        <v>18</v>
      </c>
      <c r="E39" t="s">
        <v>26</v>
      </c>
      <c r="F39">
        <v>545</v>
      </c>
      <c r="G39" s="36">
        <v>26685.8</v>
      </c>
      <c r="H39">
        <v>2</v>
      </c>
      <c r="I39" t="s">
        <v>22</v>
      </c>
    </row>
    <row r="40" spans="1:9" x14ac:dyDescent="0.25">
      <c r="A40" t="s">
        <v>10</v>
      </c>
      <c r="B40" t="s">
        <v>20</v>
      </c>
      <c r="C40" t="s">
        <v>17</v>
      </c>
      <c r="D40" t="s">
        <v>18</v>
      </c>
      <c r="E40" t="s">
        <v>26</v>
      </c>
      <c r="F40">
        <v>5438</v>
      </c>
      <c r="G40" s="36">
        <v>36052.5</v>
      </c>
      <c r="H40">
        <v>4</v>
      </c>
      <c r="I40" t="s">
        <v>24</v>
      </c>
    </row>
    <row r="41" spans="1:9" x14ac:dyDescent="0.25">
      <c r="A41" t="s">
        <v>10</v>
      </c>
      <c r="B41" t="s">
        <v>20</v>
      </c>
      <c r="C41" t="s">
        <v>21</v>
      </c>
      <c r="D41" t="s">
        <v>18</v>
      </c>
      <c r="E41" t="s">
        <v>26</v>
      </c>
      <c r="F41">
        <v>5285</v>
      </c>
      <c r="G41" s="36">
        <v>25422.6</v>
      </c>
      <c r="H41">
        <v>3</v>
      </c>
      <c r="I41" t="s">
        <v>15</v>
      </c>
    </row>
    <row r="42" spans="1:9" x14ac:dyDescent="0.25">
      <c r="A42" t="s">
        <v>10</v>
      </c>
      <c r="B42" t="s">
        <v>20</v>
      </c>
      <c r="C42" t="s">
        <v>23</v>
      </c>
      <c r="D42" t="s">
        <v>13</v>
      </c>
      <c r="E42" t="s">
        <v>26</v>
      </c>
      <c r="F42">
        <v>362</v>
      </c>
      <c r="G42" s="36">
        <v>25288.9</v>
      </c>
      <c r="H42">
        <v>1</v>
      </c>
      <c r="I42" t="s">
        <v>15</v>
      </c>
    </row>
    <row r="43" spans="1:9" x14ac:dyDescent="0.25">
      <c r="A43" t="s">
        <v>10</v>
      </c>
      <c r="B43" t="s">
        <v>20</v>
      </c>
      <c r="C43" t="s">
        <v>12</v>
      </c>
      <c r="D43" t="s">
        <v>13</v>
      </c>
      <c r="E43" t="s">
        <v>27</v>
      </c>
      <c r="F43">
        <v>212</v>
      </c>
      <c r="G43" s="36">
        <v>33137</v>
      </c>
      <c r="H43">
        <v>3</v>
      </c>
      <c r="I43" t="s">
        <v>19</v>
      </c>
    </row>
    <row r="44" spans="1:9" x14ac:dyDescent="0.25">
      <c r="A44" t="s">
        <v>10</v>
      </c>
      <c r="B44" t="s">
        <v>20</v>
      </c>
      <c r="C44" t="s">
        <v>17</v>
      </c>
      <c r="D44" t="s">
        <v>13</v>
      </c>
      <c r="E44" t="s">
        <v>27</v>
      </c>
      <c r="F44">
        <v>731</v>
      </c>
      <c r="G44" s="36">
        <v>17264</v>
      </c>
      <c r="H44">
        <v>2</v>
      </c>
      <c r="I44" t="s">
        <v>19</v>
      </c>
    </row>
    <row r="45" spans="1:9" x14ac:dyDescent="0.25">
      <c r="A45" t="s">
        <v>10</v>
      </c>
      <c r="B45" t="s">
        <v>20</v>
      </c>
      <c r="C45" t="s">
        <v>21</v>
      </c>
      <c r="D45" t="s">
        <v>18</v>
      </c>
      <c r="E45" t="s">
        <v>27</v>
      </c>
      <c r="F45">
        <v>2155</v>
      </c>
      <c r="G45" s="36">
        <v>17164.8</v>
      </c>
      <c r="H45">
        <v>4</v>
      </c>
      <c r="I45" t="s">
        <v>22</v>
      </c>
    </row>
    <row r="46" spans="1:9" x14ac:dyDescent="0.25">
      <c r="A46" t="s">
        <v>10</v>
      </c>
      <c r="B46" t="s">
        <v>20</v>
      </c>
      <c r="C46" t="s">
        <v>23</v>
      </c>
      <c r="D46" t="s">
        <v>18</v>
      </c>
      <c r="E46" t="s">
        <v>27</v>
      </c>
      <c r="F46">
        <v>6989</v>
      </c>
      <c r="G46" s="36">
        <v>29207.7</v>
      </c>
      <c r="H46">
        <v>2</v>
      </c>
      <c r="I46" t="s">
        <v>15</v>
      </c>
    </row>
    <row r="47" spans="1:9" x14ac:dyDescent="0.25">
      <c r="A47" t="s">
        <v>10</v>
      </c>
      <c r="B47" t="s">
        <v>20</v>
      </c>
      <c r="C47" t="s">
        <v>12</v>
      </c>
      <c r="D47" t="s">
        <v>13</v>
      </c>
      <c r="E47" t="s">
        <v>27</v>
      </c>
      <c r="F47">
        <v>753</v>
      </c>
      <c r="G47" s="36">
        <v>31415</v>
      </c>
      <c r="H47">
        <v>1</v>
      </c>
      <c r="I47" t="s">
        <v>22</v>
      </c>
    </row>
    <row r="48" spans="1:9" x14ac:dyDescent="0.25">
      <c r="A48" t="s">
        <v>10</v>
      </c>
      <c r="B48" t="s">
        <v>20</v>
      </c>
      <c r="C48" t="s">
        <v>17</v>
      </c>
      <c r="D48" t="s">
        <v>18</v>
      </c>
      <c r="E48" t="s">
        <v>27</v>
      </c>
      <c r="F48">
        <v>9889</v>
      </c>
      <c r="G48" s="36">
        <v>18889.2</v>
      </c>
      <c r="H48">
        <v>4</v>
      </c>
      <c r="I48" t="s">
        <v>15</v>
      </c>
    </row>
    <row r="49" spans="1:9" x14ac:dyDescent="0.25">
      <c r="A49" t="s">
        <v>10</v>
      </c>
      <c r="B49" t="s">
        <v>20</v>
      </c>
      <c r="C49" t="s">
        <v>21</v>
      </c>
      <c r="D49" t="s">
        <v>13</v>
      </c>
      <c r="E49" t="s">
        <v>27</v>
      </c>
      <c r="F49">
        <v>988</v>
      </c>
      <c r="G49" s="36">
        <v>19371.599999999999</v>
      </c>
      <c r="H49">
        <v>5</v>
      </c>
      <c r="I49" t="s">
        <v>19</v>
      </c>
    </row>
    <row r="50" spans="1:9" x14ac:dyDescent="0.25">
      <c r="A50" t="s">
        <v>10</v>
      </c>
      <c r="B50" t="s">
        <v>20</v>
      </c>
      <c r="C50" t="s">
        <v>23</v>
      </c>
      <c r="D50" t="s">
        <v>18</v>
      </c>
      <c r="E50" t="s">
        <v>27</v>
      </c>
      <c r="F50">
        <v>898</v>
      </c>
      <c r="G50" s="36">
        <v>15342</v>
      </c>
      <c r="H50">
        <v>4</v>
      </c>
      <c r="I50" t="s">
        <v>22</v>
      </c>
    </row>
    <row r="51" spans="1:9" x14ac:dyDescent="0.25">
      <c r="A51" t="s">
        <v>10</v>
      </c>
      <c r="B51" t="s">
        <v>20</v>
      </c>
      <c r="C51" t="s">
        <v>12</v>
      </c>
      <c r="D51" t="s">
        <v>18</v>
      </c>
      <c r="E51" t="s">
        <v>27</v>
      </c>
      <c r="F51">
        <v>634</v>
      </c>
      <c r="G51" s="36">
        <v>23732</v>
      </c>
      <c r="H51">
        <v>3</v>
      </c>
      <c r="I51" t="s">
        <v>15</v>
      </c>
    </row>
    <row r="52" spans="1:9" x14ac:dyDescent="0.25">
      <c r="A52" t="s">
        <v>10</v>
      </c>
      <c r="B52" t="s">
        <v>20</v>
      </c>
      <c r="C52" t="s">
        <v>17</v>
      </c>
      <c r="D52" t="s">
        <v>13</v>
      </c>
      <c r="E52" t="s">
        <v>27</v>
      </c>
      <c r="F52">
        <v>35</v>
      </c>
      <c r="G52" s="36">
        <v>25425.9</v>
      </c>
      <c r="H52">
        <v>2</v>
      </c>
      <c r="I52" t="s">
        <v>24</v>
      </c>
    </row>
    <row r="53" spans="1:9" x14ac:dyDescent="0.25">
      <c r="A53" t="s">
        <v>10</v>
      </c>
      <c r="B53" t="s">
        <v>20</v>
      </c>
      <c r="C53" t="s">
        <v>21</v>
      </c>
      <c r="D53" t="s">
        <v>13</v>
      </c>
      <c r="E53" t="s">
        <v>27</v>
      </c>
      <c r="F53">
        <v>889</v>
      </c>
      <c r="G53" s="36">
        <v>38946.6</v>
      </c>
      <c r="H53">
        <v>4</v>
      </c>
      <c r="I53" t="s">
        <v>24</v>
      </c>
    </row>
    <row r="54" spans="1:9" x14ac:dyDescent="0.25">
      <c r="A54" t="s">
        <v>10</v>
      </c>
      <c r="B54" t="s">
        <v>20</v>
      </c>
      <c r="C54" t="s">
        <v>23</v>
      </c>
      <c r="D54" t="s">
        <v>13</v>
      </c>
      <c r="E54" t="s">
        <v>27</v>
      </c>
      <c r="F54">
        <v>7898</v>
      </c>
      <c r="G54" s="36">
        <v>35683.199999999997</v>
      </c>
      <c r="H54">
        <v>3</v>
      </c>
      <c r="I54" t="s">
        <v>22</v>
      </c>
    </row>
    <row r="55" spans="1:9" x14ac:dyDescent="0.25">
      <c r="A55" t="s">
        <v>10</v>
      </c>
      <c r="B55" t="s">
        <v>16</v>
      </c>
      <c r="C55" t="s">
        <v>12</v>
      </c>
      <c r="D55" t="s">
        <v>18</v>
      </c>
      <c r="E55" t="s">
        <v>27</v>
      </c>
      <c r="F55">
        <v>6857</v>
      </c>
      <c r="G55" s="36">
        <v>32302</v>
      </c>
      <c r="H55">
        <v>1</v>
      </c>
      <c r="I55" t="s">
        <v>15</v>
      </c>
    </row>
    <row r="56" spans="1:9" x14ac:dyDescent="0.25">
      <c r="A56" t="s">
        <v>10</v>
      </c>
      <c r="B56" t="s">
        <v>20</v>
      </c>
      <c r="C56" t="s">
        <v>17</v>
      </c>
      <c r="D56" t="s">
        <v>13</v>
      </c>
      <c r="E56" t="s">
        <v>27</v>
      </c>
      <c r="F56">
        <v>7873</v>
      </c>
      <c r="G56" s="36">
        <v>24702.5</v>
      </c>
      <c r="H56">
        <v>3</v>
      </c>
      <c r="I56" t="s">
        <v>15</v>
      </c>
    </row>
    <row r="57" spans="1:9" x14ac:dyDescent="0.25">
      <c r="A57" t="s">
        <v>10</v>
      </c>
      <c r="B57" t="s">
        <v>25</v>
      </c>
      <c r="C57" t="s">
        <v>21</v>
      </c>
      <c r="D57" t="s">
        <v>13</v>
      </c>
      <c r="E57" t="s">
        <v>27</v>
      </c>
      <c r="F57">
        <v>1374</v>
      </c>
      <c r="G57" s="36">
        <v>14248</v>
      </c>
      <c r="H57">
        <v>2</v>
      </c>
      <c r="I57" t="s">
        <v>19</v>
      </c>
    </row>
    <row r="58" spans="1:9" x14ac:dyDescent="0.25">
      <c r="A58" t="s">
        <v>10</v>
      </c>
      <c r="B58" t="s">
        <v>25</v>
      </c>
      <c r="C58" t="s">
        <v>23</v>
      </c>
      <c r="D58" t="s">
        <v>13</v>
      </c>
      <c r="E58" t="s">
        <v>27</v>
      </c>
      <c r="F58">
        <v>4534</v>
      </c>
      <c r="G58" s="36">
        <v>9166.4</v>
      </c>
      <c r="H58">
        <v>4</v>
      </c>
      <c r="I58" t="s">
        <v>19</v>
      </c>
    </row>
    <row r="59" spans="1:9" x14ac:dyDescent="0.25">
      <c r="A59" t="s">
        <v>10</v>
      </c>
      <c r="B59" t="s">
        <v>16</v>
      </c>
      <c r="C59" t="s">
        <v>12</v>
      </c>
      <c r="D59" t="s">
        <v>18</v>
      </c>
      <c r="E59" t="s">
        <v>27</v>
      </c>
      <c r="F59">
        <v>4534</v>
      </c>
      <c r="G59" s="36">
        <v>26465.5</v>
      </c>
      <c r="H59">
        <v>2</v>
      </c>
      <c r="I59" t="s">
        <v>24</v>
      </c>
    </row>
    <row r="60" spans="1:9" x14ac:dyDescent="0.25">
      <c r="A60" t="s">
        <v>10</v>
      </c>
      <c r="B60" t="s">
        <v>11</v>
      </c>
      <c r="C60" t="s">
        <v>17</v>
      </c>
      <c r="D60" t="s">
        <v>13</v>
      </c>
      <c r="E60" t="s">
        <v>27</v>
      </c>
      <c r="F60">
        <v>4537</v>
      </c>
      <c r="G60" s="36">
        <v>33089</v>
      </c>
      <c r="H60">
        <v>1</v>
      </c>
      <c r="I60" t="s">
        <v>22</v>
      </c>
    </row>
    <row r="61" spans="1:9" x14ac:dyDescent="0.25">
      <c r="A61" t="s">
        <v>10</v>
      </c>
      <c r="B61" t="s">
        <v>20</v>
      </c>
      <c r="C61" t="s">
        <v>21</v>
      </c>
      <c r="D61" t="s">
        <v>13</v>
      </c>
      <c r="E61" t="s">
        <v>27</v>
      </c>
      <c r="F61">
        <v>7453</v>
      </c>
      <c r="G61" s="36">
        <v>20922.3</v>
      </c>
      <c r="H61">
        <v>4</v>
      </c>
      <c r="I61" t="s">
        <v>22</v>
      </c>
    </row>
    <row r="62" spans="1:9" x14ac:dyDescent="0.25">
      <c r="A62" t="s">
        <v>10</v>
      </c>
      <c r="B62" t="s">
        <v>20</v>
      </c>
      <c r="C62" t="s">
        <v>23</v>
      </c>
      <c r="D62" t="s">
        <v>18</v>
      </c>
      <c r="E62" t="s">
        <v>27</v>
      </c>
      <c r="F62">
        <v>44</v>
      </c>
      <c r="G62" s="36">
        <v>30645</v>
      </c>
      <c r="H62">
        <v>5</v>
      </c>
      <c r="I62" t="s">
        <v>19</v>
      </c>
    </row>
    <row r="63" spans="1:9" x14ac:dyDescent="0.25">
      <c r="A63" t="s">
        <v>10</v>
      </c>
      <c r="B63" t="s">
        <v>16</v>
      </c>
      <c r="C63" t="s">
        <v>12</v>
      </c>
      <c r="D63" t="s">
        <v>13</v>
      </c>
      <c r="E63" t="s">
        <v>27</v>
      </c>
      <c r="F63">
        <v>354</v>
      </c>
      <c r="G63" s="36">
        <v>20974.6</v>
      </c>
      <c r="H63">
        <v>4</v>
      </c>
      <c r="I63" t="s">
        <v>22</v>
      </c>
    </row>
    <row r="64" spans="1:9" x14ac:dyDescent="0.25">
      <c r="A64" t="s">
        <v>10</v>
      </c>
      <c r="B64" t="s">
        <v>20</v>
      </c>
      <c r="C64" t="s">
        <v>17</v>
      </c>
      <c r="D64" t="s">
        <v>18</v>
      </c>
      <c r="E64" t="s">
        <v>27</v>
      </c>
      <c r="F64">
        <v>6588</v>
      </c>
      <c r="G64" s="36">
        <v>11574</v>
      </c>
      <c r="H64">
        <v>3</v>
      </c>
      <c r="I64" t="s">
        <v>15</v>
      </c>
    </row>
    <row r="65" spans="1:9" x14ac:dyDescent="0.25">
      <c r="A65" t="s">
        <v>10</v>
      </c>
      <c r="B65" t="s">
        <v>20</v>
      </c>
      <c r="C65" t="s">
        <v>21</v>
      </c>
      <c r="D65" t="s">
        <v>18</v>
      </c>
      <c r="E65" t="s">
        <v>27</v>
      </c>
      <c r="F65">
        <v>848</v>
      </c>
      <c r="G65" s="36">
        <v>25415.9</v>
      </c>
      <c r="H65">
        <v>2</v>
      </c>
      <c r="I65" t="s">
        <v>19</v>
      </c>
    </row>
    <row r="66" spans="1:9" x14ac:dyDescent="0.25">
      <c r="A66" t="s">
        <v>28</v>
      </c>
      <c r="B66" t="s">
        <v>20</v>
      </c>
      <c r="C66" t="s">
        <v>23</v>
      </c>
      <c r="D66" t="s">
        <v>13</v>
      </c>
      <c r="E66" t="s">
        <v>14</v>
      </c>
      <c r="F66">
        <v>8486</v>
      </c>
      <c r="G66" s="36">
        <v>20577.599999999999</v>
      </c>
      <c r="H66">
        <v>4</v>
      </c>
      <c r="I66" t="s">
        <v>19</v>
      </c>
    </row>
    <row r="67" spans="1:9" x14ac:dyDescent="0.25">
      <c r="A67" t="s">
        <v>28</v>
      </c>
      <c r="B67" t="s">
        <v>25</v>
      </c>
      <c r="C67" t="s">
        <v>12</v>
      </c>
      <c r="D67" t="s">
        <v>13</v>
      </c>
      <c r="E67" t="s">
        <v>14</v>
      </c>
      <c r="F67">
        <v>773</v>
      </c>
      <c r="G67" s="36">
        <v>15814.4</v>
      </c>
      <c r="H67">
        <v>3</v>
      </c>
      <c r="I67" t="s">
        <v>15</v>
      </c>
    </row>
    <row r="68" spans="1:9" x14ac:dyDescent="0.25">
      <c r="A68" t="s">
        <v>28</v>
      </c>
      <c r="B68" t="s">
        <v>16</v>
      </c>
      <c r="C68" t="s">
        <v>17</v>
      </c>
      <c r="D68" t="s">
        <v>18</v>
      </c>
      <c r="E68" t="s">
        <v>14</v>
      </c>
      <c r="F68">
        <v>358</v>
      </c>
      <c r="G68" s="36">
        <v>21318</v>
      </c>
      <c r="H68">
        <v>1</v>
      </c>
      <c r="I68" t="s">
        <v>22</v>
      </c>
    </row>
    <row r="69" spans="1:9" x14ac:dyDescent="0.25">
      <c r="A69" t="s">
        <v>28</v>
      </c>
      <c r="B69" t="s">
        <v>20</v>
      </c>
      <c r="C69" t="s">
        <v>21</v>
      </c>
      <c r="D69" t="s">
        <v>13</v>
      </c>
      <c r="E69" t="s">
        <v>14</v>
      </c>
      <c r="F69">
        <v>898</v>
      </c>
      <c r="G69" s="36">
        <v>13905.6</v>
      </c>
      <c r="H69">
        <v>3</v>
      </c>
      <c r="I69" t="s">
        <v>24</v>
      </c>
    </row>
    <row r="70" spans="1:9" x14ac:dyDescent="0.25">
      <c r="A70" t="s">
        <v>28</v>
      </c>
      <c r="B70" t="s">
        <v>16</v>
      </c>
      <c r="C70" t="s">
        <v>23</v>
      </c>
      <c r="D70" t="s">
        <v>18</v>
      </c>
      <c r="E70" t="s">
        <v>14</v>
      </c>
      <c r="F70">
        <v>849</v>
      </c>
      <c r="G70" s="36">
        <v>21936.799999999999</v>
      </c>
      <c r="H70">
        <v>2</v>
      </c>
      <c r="I70" t="s">
        <v>24</v>
      </c>
    </row>
    <row r="71" spans="1:9" x14ac:dyDescent="0.25">
      <c r="A71" t="s">
        <v>28</v>
      </c>
      <c r="B71" t="s">
        <v>16</v>
      </c>
      <c r="C71" t="s">
        <v>12</v>
      </c>
      <c r="D71" t="s">
        <v>18</v>
      </c>
      <c r="E71" t="s">
        <v>14</v>
      </c>
      <c r="F71">
        <v>268</v>
      </c>
      <c r="G71" s="36">
        <v>9918</v>
      </c>
      <c r="H71">
        <v>4</v>
      </c>
      <c r="I71" t="s">
        <v>15</v>
      </c>
    </row>
    <row r="72" spans="1:9" x14ac:dyDescent="0.25">
      <c r="A72" t="s">
        <v>28</v>
      </c>
      <c r="B72" t="s">
        <v>20</v>
      </c>
      <c r="C72" t="s">
        <v>17</v>
      </c>
      <c r="D72" t="s">
        <v>18</v>
      </c>
      <c r="E72" t="s">
        <v>14</v>
      </c>
      <c r="F72">
        <v>345</v>
      </c>
      <c r="G72" s="36">
        <v>17437.7</v>
      </c>
      <c r="H72">
        <v>2</v>
      </c>
      <c r="I72" t="s">
        <v>19</v>
      </c>
    </row>
    <row r="73" spans="1:9" x14ac:dyDescent="0.25">
      <c r="A73" t="s">
        <v>28</v>
      </c>
      <c r="B73" t="s">
        <v>16</v>
      </c>
      <c r="C73" t="s">
        <v>21</v>
      </c>
      <c r="D73" t="s">
        <v>18</v>
      </c>
      <c r="E73" t="s">
        <v>14</v>
      </c>
      <c r="F73">
        <v>8488</v>
      </c>
      <c r="G73" s="36">
        <v>36081</v>
      </c>
      <c r="H73">
        <v>1</v>
      </c>
      <c r="I73" t="s">
        <v>22</v>
      </c>
    </row>
    <row r="74" spans="1:9" x14ac:dyDescent="0.25">
      <c r="A74" t="s">
        <v>28</v>
      </c>
      <c r="B74" t="s">
        <v>16</v>
      </c>
      <c r="C74" t="s">
        <v>23</v>
      </c>
      <c r="D74" t="s">
        <v>18</v>
      </c>
      <c r="E74" t="s">
        <v>14</v>
      </c>
      <c r="F74">
        <v>123</v>
      </c>
      <c r="G74" s="36">
        <v>17712</v>
      </c>
      <c r="H74">
        <v>4</v>
      </c>
      <c r="I74" t="s">
        <v>24</v>
      </c>
    </row>
    <row r="75" spans="1:9" x14ac:dyDescent="0.25">
      <c r="A75" t="s">
        <v>28</v>
      </c>
      <c r="B75" t="s">
        <v>16</v>
      </c>
      <c r="C75" t="s">
        <v>12</v>
      </c>
      <c r="D75" t="s">
        <v>13</v>
      </c>
      <c r="E75" t="s">
        <v>14</v>
      </c>
      <c r="F75">
        <v>123</v>
      </c>
      <c r="G75" s="36">
        <v>32432.3</v>
      </c>
      <c r="H75">
        <v>5</v>
      </c>
      <c r="I75" t="s">
        <v>15</v>
      </c>
    </row>
    <row r="76" spans="1:9" x14ac:dyDescent="0.25">
      <c r="A76" t="s">
        <v>28</v>
      </c>
      <c r="B76" t="s">
        <v>16</v>
      </c>
      <c r="C76" t="s">
        <v>17</v>
      </c>
      <c r="D76" t="s">
        <v>13</v>
      </c>
      <c r="E76" t="s">
        <v>14</v>
      </c>
      <c r="F76">
        <v>123</v>
      </c>
      <c r="G76" s="36">
        <v>27229.5</v>
      </c>
      <c r="H76">
        <v>4</v>
      </c>
      <c r="I76" t="s">
        <v>15</v>
      </c>
    </row>
    <row r="77" spans="1:9" x14ac:dyDescent="0.25">
      <c r="A77" t="s">
        <v>28</v>
      </c>
      <c r="B77" t="s">
        <v>25</v>
      </c>
      <c r="C77" t="s">
        <v>21</v>
      </c>
      <c r="D77" t="s">
        <v>13</v>
      </c>
      <c r="E77" t="s">
        <v>14</v>
      </c>
      <c r="F77">
        <v>151</v>
      </c>
      <c r="G77" s="36">
        <v>41228.800000000003</v>
      </c>
      <c r="H77">
        <v>3</v>
      </c>
      <c r="I77" t="s">
        <v>19</v>
      </c>
    </row>
    <row r="78" spans="1:9" x14ac:dyDescent="0.25">
      <c r="A78" t="s">
        <v>28</v>
      </c>
      <c r="B78" t="s">
        <v>16</v>
      </c>
      <c r="C78" t="s">
        <v>23</v>
      </c>
      <c r="D78" t="s">
        <v>13</v>
      </c>
      <c r="E78" t="s">
        <v>14</v>
      </c>
      <c r="F78">
        <v>237</v>
      </c>
      <c r="G78" s="36">
        <v>25550.400000000001</v>
      </c>
      <c r="H78">
        <v>2</v>
      </c>
      <c r="I78" t="s">
        <v>19</v>
      </c>
    </row>
    <row r="79" spans="1:9" x14ac:dyDescent="0.25">
      <c r="A79" t="s">
        <v>28</v>
      </c>
      <c r="B79" t="s">
        <v>20</v>
      </c>
      <c r="C79" t="s">
        <v>12</v>
      </c>
      <c r="D79" t="s">
        <v>18</v>
      </c>
      <c r="E79" t="s">
        <v>14</v>
      </c>
      <c r="F79">
        <v>313</v>
      </c>
      <c r="G79" s="36">
        <v>9239.4</v>
      </c>
      <c r="H79">
        <v>4</v>
      </c>
      <c r="I79" t="s">
        <v>22</v>
      </c>
    </row>
    <row r="80" spans="1:9" x14ac:dyDescent="0.25">
      <c r="A80" t="s">
        <v>28</v>
      </c>
      <c r="B80" t="s">
        <v>20</v>
      </c>
      <c r="C80" t="s">
        <v>17</v>
      </c>
      <c r="D80" t="s">
        <v>13</v>
      </c>
      <c r="E80" t="s">
        <v>14</v>
      </c>
      <c r="F80">
        <v>1515</v>
      </c>
      <c r="G80" s="36">
        <v>8642.7999999999993</v>
      </c>
      <c r="H80">
        <v>3</v>
      </c>
      <c r="I80" t="s">
        <v>15</v>
      </c>
    </row>
    <row r="81" spans="1:9" x14ac:dyDescent="0.25">
      <c r="A81" t="s">
        <v>28</v>
      </c>
      <c r="B81" t="s">
        <v>16</v>
      </c>
      <c r="C81" t="s">
        <v>21</v>
      </c>
      <c r="D81" t="s">
        <v>18</v>
      </c>
      <c r="E81" t="s">
        <v>14</v>
      </c>
      <c r="F81">
        <v>987</v>
      </c>
      <c r="G81" s="36">
        <v>29017.4</v>
      </c>
      <c r="H81">
        <v>1</v>
      </c>
      <c r="I81" t="s">
        <v>22</v>
      </c>
    </row>
    <row r="82" spans="1:9" x14ac:dyDescent="0.25">
      <c r="A82" t="s">
        <v>28</v>
      </c>
      <c r="B82" t="s">
        <v>25</v>
      </c>
      <c r="C82" t="s">
        <v>23</v>
      </c>
      <c r="D82" t="s">
        <v>13</v>
      </c>
      <c r="E82" t="s">
        <v>14</v>
      </c>
      <c r="F82">
        <v>1515</v>
      </c>
      <c r="G82" s="36">
        <v>25647.599999999999</v>
      </c>
      <c r="H82">
        <v>3</v>
      </c>
      <c r="I82" t="s">
        <v>15</v>
      </c>
    </row>
    <row r="83" spans="1:9" x14ac:dyDescent="0.25">
      <c r="A83" t="s">
        <v>28</v>
      </c>
      <c r="B83" t="s">
        <v>25</v>
      </c>
      <c r="C83" t="s">
        <v>12</v>
      </c>
      <c r="D83" t="s">
        <v>18</v>
      </c>
      <c r="E83" t="s">
        <v>14</v>
      </c>
      <c r="F83">
        <v>884</v>
      </c>
      <c r="G83" s="36">
        <v>12346.2</v>
      </c>
      <c r="H83">
        <v>2</v>
      </c>
      <c r="I83" t="s">
        <v>19</v>
      </c>
    </row>
    <row r="84" spans="1:9" x14ac:dyDescent="0.25">
      <c r="A84" t="s">
        <v>28</v>
      </c>
      <c r="B84" t="s">
        <v>20</v>
      </c>
      <c r="C84" t="s">
        <v>17</v>
      </c>
      <c r="D84" t="s">
        <v>13</v>
      </c>
      <c r="E84" t="s">
        <v>14</v>
      </c>
      <c r="F84">
        <v>8651</v>
      </c>
      <c r="G84" s="36">
        <v>14852.7</v>
      </c>
      <c r="H84">
        <v>4</v>
      </c>
      <c r="I84" t="s">
        <v>22</v>
      </c>
    </row>
    <row r="85" spans="1:9" x14ac:dyDescent="0.25">
      <c r="A85" t="s">
        <v>28</v>
      </c>
      <c r="B85" t="s">
        <v>16</v>
      </c>
      <c r="C85" t="s">
        <v>21</v>
      </c>
      <c r="D85" t="s">
        <v>18</v>
      </c>
      <c r="E85" t="s">
        <v>14</v>
      </c>
      <c r="F85">
        <v>789</v>
      </c>
      <c r="G85" s="36">
        <v>18186</v>
      </c>
      <c r="H85">
        <v>2</v>
      </c>
      <c r="I85" t="s">
        <v>15</v>
      </c>
    </row>
    <row r="86" spans="1:9" x14ac:dyDescent="0.25">
      <c r="A86" t="s">
        <v>28</v>
      </c>
      <c r="B86" t="s">
        <v>25</v>
      </c>
      <c r="C86" t="s">
        <v>23</v>
      </c>
      <c r="D86" t="s">
        <v>13</v>
      </c>
      <c r="E86" t="s">
        <v>14</v>
      </c>
      <c r="F86">
        <v>4564</v>
      </c>
      <c r="G86" s="36">
        <v>35965.800000000003</v>
      </c>
      <c r="H86">
        <v>1</v>
      </c>
      <c r="I86" t="s">
        <v>24</v>
      </c>
    </row>
    <row r="87" spans="1:9" x14ac:dyDescent="0.25">
      <c r="A87" t="s">
        <v>28</v>
      </c>
      <c r="B87" t="s">
        <v>25</v>
      </c>
      <c r="C87" t="s">
        <v>12</v>
      </c>
      <c r="D87" t="s">
        <v>13</v>
      </c>
      <c r="E87" t="s">
        <v>14</v>
      </c>
      <c r="F87">
        <v>1238</v>
      </c>
      <c r="G87" s="36">
        <v>15267.5</v>
      </c>
      <c r="H87">
        <v>4</v>
      </c>
      <c r="I87" t="s">
        <v>24</v>
      </c>
    </row>
    <row r="88" spans="1:9" x14ac:dyDescent="0.25">
      <c r="A88" t="s">
        <v>28</v>
      </c>
      <c r="B88" t="s">
        <v>25</v>
      </c>
      <c r="C88" t="s">
        <v>17</v>
      </c>
      <c r="D88" t="s">
        <v>13</v>
      </c>
      <c r="E88" t="s">
        <v>14</v>
      </c>
      <c r="F88">
        <v>999</v>
      </c>
      <c r="G88" s="36">
        <v>30163.200000000001</v>
      </c>
      <c r="H88">
        <v>5</v>
      </c>
      <c r="I88" t="s">
        <v>22</v>
      </c>
    </row>
    <row r="89" spans="1:9" x14ac:dyDescent="0.25">
      <c r="A89" t="s">
        <v>28</v>
      </c>
      <c r="B89" t="s">
        <v>16</v>
      </c>
      <c r="C89" t="s">
        <v>21</v>
      </c>
      <c r="D89" t="s">
        <v>13</v>
      </c>
      <c r="E89" t="s">
        <v>14</v>
      </c>
      <c r="F89">
        <v>888</v>
      </c>
      <c r="G89" s="36">
        <v>24615</v>
      </c>
      <c r="H89">
        <v>4</v>
      </c>
      <c r="I89" t="s">
        <v>15</v>
      </c>
    </row>
    <row r="90" spans="1:9" x14ac:dyDescent="0.25">
      <c r="A90" t="s">
        <v>28</v>
      </c>
      <c r="B90" t="s">
        <v>25</v>
      </c>
      <c r="C90" t="s">
        <v>23</v>
      </c>
      <c r="D90" t="s">
        <v>18</v>
      </c>
      <c r="E90" t="s">
        <v>14</v>
      </c>
      <c r="F90">
        <v>465</v>
      </c>
      <c r="G90" s="36">
        <v>16536</v>
      </c>
      <c r="H90">
        <v>3</v>
      </c>
      <c r="I90" t="s">
        <v>15</v>
      </c>
    </row>
    <row r="91" spans="1:9" x14ac:dyDescent="0.25">
      <c r="A91" t="s">
        <v>28</v>
      </c>
      <c r="B91" t="s">
        <v>16</v>
      </c>
      <c r="C91" t="s">
        <v>12</v>
      </c>
      <c r="D91" t="s">
        <v>18</v>
      </c>
      <c r="E91" t="s">
        <v>14</v>
      </c>
      <c r="F91">
        <v>555</v>
      </c>
      <c r="G91" s="36">
        <v>35689.5</v>
      </c>
      <c r="H91">
        <v>2</v>
      </c>
      <c r="I91" t="s">
        <v>19</v>
      </c>
    </row>
    <row r="92" spans="1:9" x14ac:dyDescent="0.25">
      <c r="A92" t="s">
        <v>28</v>
      </c>
      <c r="B92" t="s">
        <v>20</v>
      </c>
      <c r="C92" t="s">
        <v>17</v>
      </c>
      <c r="D92" t="s">
        <v>18</v>
      </c>
      <c r="E92" t="s">
        <v>14</v>
      </c>
      <c r="F92">
        <v>4562</v>
      </c>
      <c r="G92" s="36">
        <v>21020</v>
      </c>
      <c r="H92">
        <v>4</v>
      </c>
      <c r="I92" t="s">
        <v>19</v>
      </c>
    </row>
    <row r="93" spans="1:9" x14ac:dyDescent="0.25">
      <c r="A93" t="s">
        <v>28</v>
      </c>
      <c r="B93" t="s">
        <v>11</v>
      </c>
      <c r="C93" t="s">
        <v>21</v>
      </c>
      <c r="D93" t="s">
        <v>18</v>
      </c>
      <c r="E93" t="s">
        <v>14</v>
      </c>
      <c r="F93">
        <v>4523</v>
      </c>
      <c r="G93" s="36">
        <v>38326.300000000003</v>
      </c>
      <c r="H93">
        <v>3</v>
      </c>
      <c r="I93" t="s">
        <v>24</v>
      </c>
    </row>
    <row r="94" spans="1:9" x14ac:dyDescent="0.25">
      <c r="A94" t="s">
        <v>28</v>
      </c>
      <c r="B94" t="s">
        <v>25</v>
      </c>
      <c r="C94" t="s">
        <v>23</v>
      </c>
      <c r="D94" t="s">
        <v>18</v>
      </c>
      <c r="E94" t="s">
        <v>14</v>
      </c>
      <c r="F94">
        <v>1237</v>
      </c>
      <c r="G94" s="36">
        <v>13236</v>
      </c>
      <c r="H94">
        <v>1</v>
      </c>
      <c r="I94" t="s">
        <v>22</v>
      </c>
    </row>
    <row r="95" spans="1:9" x14ac:dyDescent="0.25">
      <c r="A95" t="s">
        <v>28</v>
      </c>
      <c r="B95" t="s">
        <v>20</v>
      </c>
      <c r="C95" t="s">
        <v>12</v>
      </c>
      <c r="D95" t="s">
        <v>13</v>
      </c>
      <c r="E95" t="s">
        <v>14</v>
      </c>
      <c r="F95">
        <v>1235</v>
      </c>
      <c r="G95" s="36">
        <v>16215</v>
      </c>
      <c r="H95">
        <v>3</v>
      </c>
      <c r="I95" t="s">
        <v>22</v>
      </c>
    </row>
    <row r="96" spans="1:9" x14ac:dyDescent="0.25">
      <c r="A96" t="s">
        <v>28</v>
      </c>
      <c r="B96" t="s">
        <v>20</v>
      </c>
      <c r="C96" t="s">
        <v>17</v>
      </c>
      <c r="D96" t="s">
        <v>13</v>
      </c>
      <c r="E96" t="s">
        <v>14</v>
      </c>
      <c r="F96">
        <v>3128</v>
      </c>
      <c r="G96" s="36">
        <v>21560</v>
      </c>
      <c r="H96">
        <v>2</v>
      </c>
      <c r="I96" t="s">
        <v>19</v>
      </c>
    </row>
    <row r="97" spans="1:9" x14ac:dyDescent="0.25">
      <c r="A97" t="s">
        <v>28</v>
      </c>
      <c r="B97" t="s">
        <v>20</v>
      </c>
      <c r="C97" t="s">
        <v>21</v>
      </c>
      <c r="D97" t="s">
        <v>13</v>
      </c>
      <c r="E97" t="s">
        <v>14</v>
      </c>
      <c r="F97">
        <v>1237</v>
      </c>
      <c r="G97" s="36">
        <v>37721.599999999999</v>
      </c>
      <c r="H97">
        <v>4</v>
      </c>
      <c r="I97" t="s">
        <v>22</v>
      </c>
    </row>
    <row r="98" spans="1:9" x14ac:dyDescent="0.25">
      <c r="A98" t="s">
        <v>28</v>
      </c>
      <c r="B98" t="s">
        <v>25</v>
      </c>
      <c r="C98" t="s">
        <v>23</v>
      </c>
      <c r="D98" t="s">
        <v>18</v>
      </c>
      <c r="E98" t="s">
        <v>14</v>
      </c>
      <c r="F98">
        <v>8245</v>
      </c>
      <c r="G98" s="36">
        <v>23526.799999999999</v>
      </c>
      <c r="H98">
        <v>2</v>
      </c>
      <c r="I98" t="s">
        <v>15</v>
      </c>
    </row>
    <row r="99" spans="1:9" x14ac:dyDescent="0.25">
      <c r="A99" t="s">
        <v>28</v>
      </c>
      <c r="B99" t="s">
        <v>16</v>
      </c>
      <c r="C99" t="s">
        <v>12</v>
      </c>
      <c r="D99" t="s">
        <v>13</v>
      </c>
      <c r="E99" t="s">
        <v>26</v>
      </c>
      <c r="F99">
        <v>4534</v>
      </c>
      <c r="G99" s="36">
        <v>26923.200000000001</v>
      </c>
      <c r="H99">
        <v>1</v>
      </c>
      <c r="I99" t="s">
        <v>19</v>
      </c>
    </row>
    <row r="100" spans="1:9" x14ac:dyDescent="0.25">
      <c r="A100" t="s">
        <v>28</v>
      </c>
      <c r="B100" t="s">
        <v>25</v>
      </c>
      <c r="C100" t="s">
        <v>17</v>
      </c>
      <c r="D100" t="s">
        <v>18</v>
      </c>
      <c r="E100" t="s">
        <v>26</v>
      </c>
      <c r="F100">
        <v>4534</v>
      </c>
      <c r="G100" s="36">
        <v>31104.799999999999</v>
      </c>
      <c r="H100">
        <v>4</v>
      </c>
      <c r="I100" t="s">
        <v>19</v>
      </c>
    </row>
    <row r="101" spans="1:9" x14ac:dyDescent="0.25">
      <c r="A101" t="s">
        <v>28</v>
      </c>
      <c r="B101" t="s">
        <v>16</v>
      </c>
      <c r="C101" t="s">
        <v>21</v>
      </c>
      <c r="D101" t="s">
        <v>13</v>
      </c>
      <c r="E101" t="s">
        <v>26</v>
      </c>
      <c r="F101">
        <v>4124</v>
      </c>
      <c r="G101" s="36">
        <v>23000.400000000001</v>
      </c>
      <c r="H101">
        <v>5</v>
      </c>
      <c r="I101" t="s">
        <v>15</v>
      </c>
    </row>
    <row r="102" spans="1:9" x14ac:dyDescent="0.25">
      <c r="A102" t="s">
        <v>28</v>
      </c>
      <c r="B102" t="s">
        <v>25</v>
      </c>
      <c r="C102" t="s">
        <v>23</v>
      </c>
      <c r="D102" t="s">
        <v>18</v>
      </c>
      <c r="E102" t="s">
        <v>26</v>
      </c>
      <c r="F102">
        <v>1234</v>
      </c>
      <c r="G102" s="36">
        <v>29462.400000000001</v>
      </c>
      <c r="H102">
        <v>4</v>
      </c>
      <c r="I102" t="s">
        <v>22</v>
      </c>
    </row>
    <row r="103" spans="1:9" x14ac:dyDescent="0.25">
      <c r="A103" t="s">
        <v>28</v>
      </c>
      <c r="B103" t="s">
        <v>16</v>
      </c>
      <c r="C103" t="s">
        <v>12</v>
      </c>
      <c r="D103" t="s">
        <v>13</v>
      </c>
      <c r="E103" t="s">
        <v>26</v>
      </c>
      <c r="F103">
        <v>7887</v>
      </c>
      <c r="G103" s="36">
        <v>27545</v>
      </c>
      <c r="H103">
        <v>3</v>
      </c>
      <c r="I103" t="s">
        <v>24</v>
      </c>
    </row>
    <row r="104" spans="1:9" x14ac:dyDescent="0.25">
      <c r="A104" t="s">
        <v>28</v>
      </c>
      <c r="B104" t="s">
        <v>25</v>
      </c>
      <c r="C104" t="s">
        <v>17</v>
      </c>
      <c r="D104" t="s">
        <v>13</v>
      </c>
      <c r="E104" t="s">
        <v>26</v>
      </c>
      <c r="F104">
        <v>345</v>
      </c>
      <c r="G104" s="36">
        <v>40307.4</v>
      </c>
      <c r="H104">
        <v>2</v>
      </c>
      <c r="I104" t="s">
        <v>24</v>
      </c>
    </row>
    <row r="105" spans="1:9" x14ac:dyDescent="0.25">
      <c r="A105" t="s">
        <v>28</v>
      </c>
      <c r="B105" t="s">
        <v>20</v>
      </c>
      <c r="C105" t="s">
        <v>21</v>
      </c>
      <c r="D105" t="s">
        <v>18</v>
      </c>
      <c r="E105" t="s">
        <v>26</v>
      </c>
      <c r="F105">
        <v>45</v>
      </c>
      <c r="G105" s="36">
        <v>20493.400000000001</v>
      </c>
      <c r="H105">
        <v>4</v>
      </c>
      <c r="I105" t="s">
        <v>15</v>
      </c>
    </row>
    <row r="106" spans="1:9" x14ac:dyDescent="0.25">
      <c r="A106" t="s">
        <v>28</v>
      </c>
      <c r="B106" t="s">
        <v>11</v>
      </c>
      <c r="C106" t="s">
        <v>23</v>
      </c>
      <c r="D106" t="s">
        <v>18</v>
      </c>
      <c r="E106" t="s">
        <v>26</v>
      </c>
      <c r="F106">
        <v>778</v>
      </c>
      <c r="G106" s="36">
        <v>27563</v>
      </c>
      <c r="H106">
        <v>3</v>
      </c>
      <c r="I106" t="s">
        <v>19</v>
      </c>
    </row>
    <row r="107" spans="1:9" x14ac:dyDescent="0.25">
      <c r="A107" t="s">
        <v>28</v>
      </c>
      <c r="B107" t="s">
        <v>11</v>
      </c>
      <c r="C107" t="s">
        <v>12</v>
      </c>
      <c r="D107" t="s">
        <v>18</v>
      </c>
      <c r="E107" t="s">
        <v>26</v>
      </c>
      <c r="F107">
        <v>345</v>
      </c>
      <c r="G107" s="36">
        <v>12254.4</v>
      </c>
      <c r="H107">
        <v>1</v>
      </c>
      <c r="I107" t="s">
        <v>22</v>
      </c>
    </row>
    <row r="108" spans="1:9" x14ac:dyDescent="0.25">
      <c r="A108" t="s">
        <v>28</v>
      </c>
      <c r="B108" t="s">
        <v>16</v>
      </c>
      <c r="C108" t="s">
        <v>17</v>
      </c>
      <c r="D108" t="s">
        <v>13</v>
      </c>
      <c r="E108" t="s">
        <v>26</v>
      </c>
      <c r="F108">
        <v>65</v>
      </c>
      <c r="G108" s="36">
        <v>21660</v>
      </c>
      <c r="H108">
        <v>3</v>
      </c>
      <c r="I108" t="s">
        <v>24</v>
      </c>
    </row>
    <row r="109" spans="1:9" x14ac:dyDescent="0.25">
      <c r="A109" t="s">
        <v>28</v>
      </c>
      <c r="B109" t="s">
        <v>20</v>
      </c>
      <c r="C109" t="s">
        <v>21</v>
      </c>
      <c r="D109" t="s">
        <v>18</v>
      </c>
      <c r="E109" t="s">
        <v>26</v>
      </c>
      <c r="F109">
        <v>8485</v>
      </c>
      <c r="G109" s="36">
        <v>26523</v>
      </c>
      <c r="H109">
        <v>2</v>
      </c>
      <c r="I109" t="s">
        <v>15</v>
      </c>
    </row>
    <row r="110" spans="1:9" x14ac:dyDescent="0.25">
      <c r="A110" t="s">
        <v>28</v>
      </c>
      <c r="B110" t="s">
        <v>20</v>
      </c>
      <c r="C110" t="s">
        <v>23</v>
      </c>
      <c r="D110" t="s">
        <v>13</v>
      </c>
      <c r="E110" t="s">
        <v>26</v>
      </c>
      <c r="F110">
        <v>6516</v>
      </c>
      <c r="G110" s="36">
        <v>21134.400000000001</v>
      </c>
      <c r="H110">
        <v>4</v>
      </c>
      <c r="I110" t="s">
        <v>15</v>
      </c>
    </row>
    <row r="111" spans="1:9" x14ac:dyDescent="0.25">
      <c r="A111" t="s">
        <v>28</v>
      </c>
      <c r="B111" t="s">
        <v>16</v>
      </c>
      <c r="C111" t="s">
        <v>12</v>
      </c>
      <c r="D111" t="s">
        <v>13</v>
      </c>
      <c r="E111" t="s">
        <v>26</v>
      </c>
      <c r="F111">
        <v>5566</v>
      </c>
      <c r="G111" s="36">
        <v>23226</v>
      </c>
      <c r="H111">
        <v>2</v>
      </c>
      <c r="I111" t="s">
        <v>19</v>
      </c>
    </row>
    <row r="112" spans="1:9" x14ac:dyDescent="0.25">
      <c r="A112" t="s">
        <v>28</v>
      </c>
      <c r="B112" t="s">
        <v>25</v>
      </c>
      <c r="C112" t="s">
        <v>17</v>
      </c>
      <c r="D112" t="s">
        <v>18</v>
      </c>
      <c r="E112" t="s">
        <v>26</v>
      </c>
      <c r="F112">
        <v>5155</v>
      </c>
      <c r="G112" s="36">
        <v>27468</v>
      </c>
      <c r="H112">
        <v>1</v>
      </c>
      <c r="I112" t="s">
        <v>19</v>
      </c>
    </row>
    <row r="113" spans="1:9" x14ac:dyDescent="0.25">
      <c r="A113" t="s">
        <v>28</v>
      </c>
      <c r="B113" t="s">
        <v>11</v>
      </c>
      <c r="C113" t="s">
        <v>21</v>
      </c>
      <c r="D113" t="s">
        <v>18</v>
      </c>
      <c r="E113" t="s">
        <v>26</v>
      </c>
      <c r="F113">
        <v>7786</v>
      </c>
      <c r="G113" s="36">
        <v>18291.900000000001</v>
      </c>
      <c r="H113">
        <v>4</v>
      </c>
      <c r="I113" t="s">
        <v>22</v>
      </c>
    </row>
    <row r="114" spans="1:9" x14ac:dyDescent="0.25">
      <c r="A114" t="s">
        <v>28</v>
      </c>
      <c r="B114" t="s">
        <v>25</v>
      </c>
      <c r="C114" t="s">
        <v>23</v>
      </c>
      <c r="D114" t="s">
        <v>18</v>
      </c>
      <c r="E114" t="s">
        <v>26</v>
      </c>
      <c r="F114">
        <v>1235</v>
      </c>
      <c r="G114" s="36">
        <v>23772.6</v>
      </c>
      <c r="H114">
        <v>5</v>
      </c>
      <c r="I114" t="s">
        <v>15</v>
      </c>
    </row>
    <row r="115" spans="1:9" x14ac:dyDescent="0.25">
      <c r="A115" t="s">
        <v>28</v>
      </c>
      <c r="B115" t="s">
        <v>16</v>
      </c>
      <c r="C115" t="s">
        <v>12</v>
      </c>
      <c r="D115" t="s">
        <v>18</v>
      </c>
      <c r="E115" t="s">
        <v>26</v>
      </c>
      <c r="F115">
        <v>23</v>
      </c>
      <c r="G115" s="36">
        <v>30762</v>
      </c>
      <c r="H115">
        <v>4</v>
      </c>
      <c r="I115" t="s">
        <v>22</v>
      </c>
    </row>
    <row r="116" spans="1:9" x14ac:dyDescent="0.25">
      <c r="A116" t="s">
        <v>28</v>
      </c>
      <c r="B116" t="s">
        <v>16</v>
      </c>
      <c r="C116" t="s">
        <v>17</v>
      </c>
      <c r="D116" t="s">
        <v>18</v>
      </c>
      <c r="E116" t="s">
        <v>26</v>
      </c>
      <c r="F116">
        <v>2136</v>
      </c>
      <c r="G116" s="36">
        <v>30822</v>
      </c>
      <c r="H116">
        <v>3</v>
      </c>
      <c r="I116" t="s">
        <v>15</v>
      </c>
    </row>
    <row r="117" spans="1:9" x14ac:dyDescent="0.25">
      <c r="A117" t="s">
        <v>28</v>
      </c>
      <c r="B117" t="s">
        <v>20</v>
      </c>
      <c r="C117" t="s">
        <v>21</v>
      </c>
      <c r="D117" t="s">
        <v>13</v>
      </c>
      <c r="E117" t="s">
        <v>26</v>
      </c>
      <c r="F117">
        <v>34</v>
      </c>
      <c r="G117" s="36">
        <v>22787.7</v>
      </c>
      <c r="H117">
        <v>2</v>
      </c>
      <c r="I117" t="s">
        <v>19</v>
      </c>
    </row>
    <row r="118" spans="1:9" x14ac:dyDescent="0.25">
      <c r="A118" t="s">
        <v>28</v>
      </c>
      <c r="B118" t="s">
        <v>25</v>
      </c>
      <c r="C118" t="s">
        <v>23</v>
      </c>
      <c r="D118" t="s">
        <v>13</v>
      </c>
      <c r="E118" t="s">
        <v>26</v>
      </c>
      <c r="F118">
        <v>3451</v>
      </c>
      <c r="G118" s="36">
        <v>10284.700000000001</v>
      </c>
      <c r="H118">
        <v>4</v>
      </c>
      <c r="I118" t="s">
        <v>22</v>
      </c>
    </row>
    <row r="119" spans="1:9" x14ac:dyDescent="0.25">
      <c r="A119" t="s">
        <v>28</v>
      </c>
      <c r="B119" t="s">
        <v>25</v>
      </c>
      <c r="C119" t="s">
        <v>12</v>
      </c>
      <c r="D119" t="s">
        <v>13</v>
      </c>
      <c r="E119" t="s">
        <v>26</v>
      </c>
      <c r="F119">
        <v>212</v>
      </c>
      <c r="G119" s="36">
        <v>14737.8</v>
      </c>
      <c r="H119">
        <v>3</v>
      </c>
      <c r="I119" t="s">
        <v>15</v>
      </c>
    </row>
    <row r="120" spans="1:9" x14ac:dyDescent="0.25">
      <c r="A120" t="s">
        <v>28</v>
      </c>
      <c r="B120" t="s">
        <v>16</v>
      </c>
      <c r="C120" t="s">
        <v>17</v>
      </c>
      <c r="D120" t="s">
        <v>13</v>
      </c>
      <c r="E120" t="s">
        <v>26</v>
      </c>
      <c r="F120">
        <v>2122</v>
      </c>
      <c r="G120" s="36">
        <v>23210.1</v>
      </c>
      <c r="H120">
        <v>1</v>
      </c>
      <c r="I120" t="s">
        <v>24</v>
      </c>
    </row>
    <row r="121" spans="1:9" x14ac:dyDescent="0.25">
      <c r="A121" t="s">
        <v>28</v>
      </c>
      <c r="B121" t="s">
        <v>25</v>
      </c>
      <c r="C121" t="s">
        <v>21</v>
      </c>
      <c r="D121" t="s">
        <v>18</v>
      </c>
      <c r="E121" t="s">
        <v>26</v>
      </c>
      <c r="F121">
        <v>2228</v>
      </c>
      <c r="G121" s="36">
        <v>18641.2</v>
      </c>
      <c r="H121">
        <v>3</v>
      </c>
      <c r="I121" t="s">
        <v>24</v>
      </c>
    </row>
    <row r="122" spans="1:9" x14ac:dyDescent="0.25">
      <c r="A122" t="s">
        <v>28</v>
      </c>
      <c r="B122" t="s">
        <v>25</v>
      </c>
      <c r="C122" t="s">
        <v>23</v>
      </c>
      <c r="D122" t="s">
        <v>13</v>
      </c>
      <c r="E122" t="s">
        <v>26</v>
      </c>
      <c r="F122">
        <v>888</v>
      </c>
      <c r="G122" s="36">
        <v>24583.1</v>
      </c>
      <c r="H122">
        <v>2</v>
      </c>
      <c r="I122" t="s">
        <v>22</v>
      </c>
    </row>
    <row r="123" spans="1:9" x14ac:dyDescent="0.25">
      <c r="A123" t="s">
        <v>28</v>
      </c>
      <c r="B123" t="s">
        <v>20</v>
      </c>
      <c r="C123" t="s">
        <v>12</v>
      </c>
      <c r="D123" t="s">
        <v>18</v>
      </c>
      <c r="E123" t="s">
        <v>26</v>
      </c>
      <c r="F123">
        <v>8884</v>
      </c>
      <c r="G123" s="36">
        <v>14859</v>
      </c>
      <c r="H123">
        <v>4</v>
      </c>
      <c r="I123" t="s">
        <v>15</v>
      </c>
    </row>
    <row r="124" spans="1:9" x14ac:dyDescent="0.25">
      <c r="A124" t="s">
        <v>28</v>
      </c>
      <c r="B124" t="s">
        <v>25</v>
      </c>
      <c r="C124" t="s">
        <v>17</v>
      </c>
      <c r="D124" t="s">
        <v>13</v>
      </c>
      <c r="E124" t="s">
        <v>26</v>
      </c>
      <c r="F124">
        <v>5132</v>
      </c>
      <c r="G124" s="36">
        <v>32016.6</v>
      </c>
      <c r="H124">
        <v>2</v>
      </c>
      <c r="I124" t="s">
        <v>15</v>
      </c>
    </row>
    <row r="125" spans="1:9" x14ac:dyDescent="0.25">
      <c r="A125" t="s">
        <v>28</v>
      </c>
      <c r="B125" t="s">
        <v>20</v>
      </c>
      <c r="C125" t="s">
        <v>21</v>
      </c>
      <c r="D125" t="s">
        <v>13</v>
      </c>
      <c r="E125" t="s">
        <v>26</v>
      </c>
      <c r="F125">
        <v>345</v>
      </c>
      <c r="G125" s="36">
        <v>9577.7999999999993</v>
      </c>
      <c r="H125">
        <v>1</v>
      </c>
      <c r="I125" t="s">
        <v>19</v>
      </c>
    </row>
    <row r="126" spans="1:9" x14ac:dyDescent="0.25">
      <c r="A126" t="s">
        <v>28</v>
      </c>
      <c r="B126" t="s">
        <v>20</v>
      </c>
      <c r="C126" t="s">
        <v>23</v>
      </c>
      <c r="D126" t="s">
        <v>13</v>
      </c>
      <c r="E126" t="s">
        <v>26</v>
      </c>
      <c r="F126">
        <v>234</v>
      </c>
      <c r="G126" s="36">
        <v>19165.8</v>
      </c>
      <c r="H126">
        <v>4</v>
      </c>
      <c r="I126" t="s">
        <v>19</v>
      </c>
    </row>
    <row r="127" spans="1:9" x14ac:dyDescent="0.25">
      <c r="A127" t="s">
        <v>28</v>
      </c>
      <c r="B127" t="s">
        <v>25</v>
      </c>
      <c r="C127" t="s">
        <v>12</v>
      </c>
      <c r="D127" t="s">
        <v>18</v>
      </c>
      <c r="E127" t="s">
        <v>26</v>
      </c>
      <c r="F127">
        <v>1321</v>
      </c>
      <c r="G127" s="36">
        <v>17785.7</v>
      </c>
      <c r="H127">
        <v>5</v>
      </c>
      <c r="I127" t="s">
        <v>24</v>
      </c>
    </row>
    <row r="128" spans="1:9" x14ac:dyDescent="0.25">
      <c r="A128" t="s">
        <v>28</v>
      </c>
      <c r="B128" t="s">
        <v>16</v>
      </c>
      <c r="C128" t="s">
        <v>17</v>
      </c>
      <c r="D128" t="s">
        <v>13</v>
      </c>
      <c r="E128" t="s">
        <v>26</v>
      </c>
      <c r="F128">
        <v>345</v>
      </c>
      <c r="G128" s="36">
        <v>21774</v>
      </c>
      <c r="H128">
        <v>4</v>
      </c>
      <c r="I128" t="s">
        <v>22</v>
      </c>
    </row>
    <row r="129" spans="1:9" x14ac:dyDescent="0.25">
      <c r="A129" t="s">
        <v>28</v>
      </c>
      <c r="B129" t="s">
        <v>16</v>
      </c>
      <c r="C129" t="s">
        <v>21</v>
      </c>
      <c r="D129" t="s">
        <v>18</v>
      </c>
      <c r="E129" t="s">
        <v>26</v>
      </c>
      <c r="F129">
        <v>1232</v>
      </c>
      <c r="G129" s="36">
        <v>20583.599999999999</v>
      </c>
      <c r="H129">
        <v>3</v>
      </c>
      <c r="I129" t="s">
        <v>22</v>
      </c>
    </row>
    <row r="130" spans="1:9" x14ac:dyDescent="0.25">
      <c r="A130" t="s">
        <v>28</v>
      </c>
      <c r="B130" t="s">
        <v>20</v>
      </c>
      <c r="C130" t="s">
        <v>23</v>
      </c>
      <c r="D130" t="s">
        <v>13</v>
      </c>
      <c r="E130" t="s">
        <v>26</v>
      </c>
      <c r="F130">
        <v>9898</v>
      </c>
      <c r="G130" s="36">
        <v>22230</v>
      </c>
      <c r="H130">
        <v>2</v>
      </c>
      <c r="I130" t="s">
        <v>19</v>
      </c>
    </row>
    <row r="131" spans="1:9" x14ac:dyDescent="0.25">
      <c r="A131" t="s">
        <v>28</v>
      </c>
      <c r="B131" t="s">
        <v>20</v>
      </c>
      <c r="C131" t="s">
        <v>12</v>
      </c>
      <c r="D131" t="s">
        <v>18</v>
      </c>
      <c r="E131" t="s">
        <v>26</v>
      </c>
      <c r="F131">
        <v>677</v>
      </c>
      <c r="G131" s="36">
        <v>27537.599999999999</v>
      </c>
      <c r="H131">
        <v>4</v>
      </c>
      <c r="I131" t="s">
        <v>22</v>
      </c>
    </row>
    <row r="132" spans="1:9" x14ac:dyDescent="0.25">
      <c r="A132" t="s">
        <v>28</v>
      </c>
      <c r="B132" t="s">
        <v>16</v>
      </c>
      <c r="C132" t="s">
        <v>17</v>
      </c>
      <c r="D132" t="s">
        <v>18</v>
      </c>
      <c r="E132" t="s">
        <v>26</v>
      </c>
      <c r="F132">
        <v>654</v>
      </c>
      <c r="G132" s="36">
        <v>34252.199999999997</v>
      </c>
      <c r="H132">
        <v>3</v>
      </c>
      <c r="I132" t="s">
        <v>15</v>
      </c>
    </row>
    <row r="133" spans="1:9" x14ac:dyDescent="0.25">
      <c r="A133" t="s">
        <v>28</v>
      </c>
      <c r="B133" t="s">
        <v>11</v>
      </c>
      <c r="C133" t="s">
        <v>21</v>
      </c>
      <c r="D133" t="s">
        <v>18</v>
      </c>
      <c r="E133" t="s">
        <v>26</v>
      </c>
      <c r="F133">
        <v>656</v>
      </c>
      <c r="G133" s="36">
        <v>22237.200000000001</v>
      </c>
      <c r="H133">
        <v>1</v>
      </c>
      <c r="I133" t="s">
        <v>19</v>
      </c>
    </row>
    <row r="134" spans="1:9" x14ac:dyDescent="0.25">
      <c r="A134" t="s">
        <v>28</v>
      </c>
      <c r="B134" t="s">
        <v>16</v>
      </c>
      <c r="C134" t="s">
        <v>23</v>
      </c>
      <c r="D134" t="s">
        <v>18</v>
      </c>
      <c r="E134" t="s">
        <v>26</v>
      </c>
      <c r="F134">
        <v>955</v>
      </c>
      <c r="G134" s="36">
        <v>33511.9</v>
      </c>
      <c r="H134">
        <v>3</v>
      </c>
      <c r="I134" t="s">
        <v>19</v>
      </c>
    </row>
    <row r="135" spans="1:9" x14ac:dyDescent="0.25">
      <c r="A135" t="s">
        <v>28</v>
      </c>
      <c r="B135" t="s">
        <v>16</v>
      </c>
      <c r="C135" t="s">
        <v>12</v>
      </c>
      <c r="D135" t="s">
        <v>18</v>
      </c>
      <c r="E135" t="s">
        <v>26</v>
      </c>
      <c r="F135">
        <v>5485</v>
      </c>
      <c r="G135" s="36">
        <v>33332</v>
      </c>
      <c r="H135">
        <v>2</v>
      </c>
      <c r="I135" t="s">
        <v>15</v>
      </c>
    </row>
    <row r="136" spans="1:9" x14ac:dyDescent="0.25">
      <c r="A136" t="s">
        <v>28</v>
      </c>
      <c r="B136" t="s">
        <v>16</v>
      </c>
      <c r="C136" t="s">
        <v>17</v>
      </c>
      <c r="D136" t="s">
        <v>13</v>
      </c>
      <c r="E136" t="s">
        <v>26</v>
      </c>
      <c r="F136">
        <v>456</v>
      </c>
      <c r="G136" s="36">
        <v>10815</v>
      </c>
      <c r="H136">
        <v>4</v>
      </c>
      <c r="I136" t="s">
        <v>22</v>
      </c>
    </row>
    <row r="137" spans="1:9" x14ac:dyDescent="0.25">
      <c r="A137" t="s">
        <v>28</v>
      </c>
      <c r="B137" t="s">
        <v>25</v>
      </c>
      <c r="C137" t="s">
        <v>21</v>
      </c>
      <c r="D137" t="s">
        <v>13</v>
      </c>
      <c r="E137" t="s">
        <v>26</v>
      </c>
      <c r="F137">
        <v>556</v>
      </c>
      <c r="G137" s="36">
        <v>11476</v>
      </c>
      <c r="H137">
        <v>2</v>
      </c>
      <c r="I137" t="s">
        <v>24</v>
      </c>
    </row>
    <row r="138" spans="1:9" x14ac:dyDescent="0.25">
      <c r="A138" t="s">
        <v>28</v>
      </c>
      <c r="B138" t="s">
        <v>25</v>
      </c>
      <c r="C138" t="s">
        <v>23</v>
      </c>
      <c r="D138" t="s">
        <v>13</v>
      </c>
      <c r="E138" t="s">
        <v>26</v>
      </c>
      <c r="F138">
        <v>1321</v>
      </c>
      <c r="G138" s="36">
        <v>31113.599999999999</v>
      </c>
      <c r="H138">
        <v>1</v>
      </c>
      <c r="I138" t="s">
        <v>24</v>
      </c>
    </row>
    <row r="139" spans="1:9" x14ac:dyDescent="0.25">
      <c r="A139" t="s">
        <v>28</v>
      </c>
      <c r="B139" t="s">
        <v>16</v>
      </c>
      <c r="C139" t="s">
        <v>12</v>
      </c>
      <c r="D139" t="s">
        <v>13</v>
      </c>
      <c r="E139" t="s">
        <v>26</v>
      </c>
      <c r="F139">
        <v>342</v>
      </c>
      <c r="G139" s="36">
        <v>33829.5</v>
      </c>
      <c r="H139">
        <v>4</v>
      </c>
      <c r="I139" t="s">
        <v>15</v>
      </c>
    </row>
    <row r="140" spans="1:9" x14ac:dyDescent="0.25">
      <c r="A140" t="s">
        <v>28</v>
      </c>
      <c r="B140" t="s">
        <v>25</v>
      </c>
      <c r="C140" t="s">
        <v>17</v>
      </c>
      <c r="D140" t="s">
        <v>18</v>
      </c>
      <c r="E140" t="s">
        <v>26</v>
      </c>
      <c r="F140">
        <v>879</v>
      </c>
      <c r="G140" s="36">
        <v>19526.400000000001</v>
      </c>
      <c r="H140">
        <v>5</v>
      </c>
      <c r="I140" t="s">
        <v>19</v>
      </c>
    </row>
    <row r="141" spans="1:9" x14ac:dyDescent="0.25">
      <c r="A141" t="s">
        <v>28</v>
      </c>
      <c r="B141" t="s">
        <v>16</v>
      </c>
      <c r="C141" t="s">
        <v>21</v>
      </c>
      <c r="D141" t="s">
        <v>13</v>
      </c>
      <c r="E141" t="s">
        <v>26</v>
      </c>
      <c r="F141">
        <v>4887</v>
      </c>
      <c r="G141" s="36">
        <v>25525.5</v>
      </c>
      <c r="H141">
        <v>4</v>
      </c>
      <c r="I141" t="s">
        <v>22</v>
      </c>
    </row>
    <row r="142" spans="1:9" x14ac:dyDescent="0.25">
      <c r="A142" t="s">
        <v>28</v>
      </c>
      <c r="B142" t="s">
        <v>11</v>
      </c>
      <c r="C142" t="s">
        <v>23</v>
      </c>
      <c r="D142" t="s">
        <v>18</v>
      </c>
      <c r="E142" t="s">
        <v>26</v>
      </c>
      <c r="F142">
        <v>8846</v>
      </c>
      <c r="G142" s="36">
        <v>32469.4</v>
      </c>
      <c r="H142">
        <v>3</v>
      </c>
      <c r="I142" t="s">
        <v>24</v>
      </c>
    </row>
    <row r="143" spans="1:9" x14ac:dyDescent="0.25">
      <c r="A143" t="s">
        <v>28</v>
      </c>
      <c r="B143" t="s">
        <v>16</v>
      </c>
      <c r="C143" t="s">
        <v>12</v>
      </c>
      <c r="D143" t="s">
        <v>13</v>
      </c>
      <c r="E143" t="s">
        <v>26</v>
      </c>
      <c r="F143">
        <v>4468</v>
      </c>
      <c r="G143" s="36">
        <v>10390.4</v>
      </c>
      <c r="H143">
        <v>2</v>
      </c>
      <c r="I143" t="s">
        <v>15</v>
      </c>
    </row>
    <row r="144" spans="1:9" x14ac:dyDescent="0.25">
      <c r="A144" t="s">
        <v>28</v>
      </c>
      <c r="B144" t="s">
        <v>16</v>
      </c>
      <c r="C144" t="s">
        <v>17</v>
      </c>
      <c r="D144" t="s">
        <v>13</v>
      </c>
      <c r="E144" t="s">
        <v>26</v>
      </c>
      <c r="F144">
        <v>8465</v>
      </c>
      <c r="G144" s="36">
        <v>31073.9</v>
      </c>
      <c r="H144">
        <v>4</v>
      </c>
      <c r="I144" t="s">
        <v>15</v>
      </c>
    </row>
    <row r="145" spans="1:9" x14ac:dyDescent="0.25">
      <c r="A145" t="s">
        <v>28</v>
      </c>
      <c r="B145" t="s">
        <v>20</v>
      </c>
      <c r="C145" t="s">
        <v>21</v>
      </c>
      <c r="D145" t="s">
        <v>18</v>
      </c>
      <c r="E145" t="s">
        <v>26</v>
      </c>
      <c r="F145">
        <v>556</v>
      </c>
      <c r="G145" s="36">
        <v>9817.2999999999993</v>
      </c>
      <c r="H145">
        <v>3</v>
      </c>
      <c r="I145" t="s">
        <v>19</v>
      </c>
    </row>
    <row r="146" spans="1:9" x14ac:dyDescent="0.25">
      <c r="A146" t="s">
        <v>28</v>
      </c>
      <c r="B146" t="s">
        <v>11</v>
      </c>
      <c r="C146" t="s">
        <v>23</v>
      </c>
      <c r="D146" t="s">
        <v>18</v>
      </c>
      <c r="E146" t="s">
        <v>26</v>
      </c>
      <c r="F146">
        <v>234</v>
      </c>
      <c r="G146" s="36">
        <v>29863.8</v>
      </c>
      <c r="H146">
        <v>1</v>
      </c>
      <c r="I146" t="s">
        <v>19</v>
      </c>
    </row>
    <row r="147" spans="1:9" x14ac:dyDescent="0.25">
      <c r="A147" t="s">
        <v>28</v>
      </c>
      <c r="B147" t="s">
        <v>20</v>
      </c>
      <c r="C147" t="s">
        <v>12</v>
      </c>
      <c r="D147" t="s">
        <v>18</v>
      </c>
      <c r="E147" t="s">
        <v>26</v>
      </c>
      <c r="F147">
        <v>5165</v>
      </c>
      <c r="G147" s="36">
        <v>29052.2</v>
      </c>
      <c r="H147">
        <v>3</v>
      </c>
      <c r="I147" t="s">
        <v>22</v>
      </c>
    </row>
    <row r="148" spans="1:9" x14ac:dyDescent="0.25">
      <c r="A148" t="s">
        <v>28</v>
      </c>
      <c r="B148" t="s">
        <v>16</v>
      </c>
      <c r="C148" t="s">
        <v>17</v>
      </c>
      <c r="D148" t="s">
        <v>18</v>
      </c>
      <c r="E148" t="s">
        <v>26</v>
      </c>
      <c r="F148">
        <v>5165</v>
      </c>
      <c r="G148" s="36">
        <v>8913</v>
      </c>
      <c r="H148">
        <v>2</v>
      </c>
      <c r="I148" t="s">
        <v>15</v>
      </c>
    </row>
    <row r="149" spans="1:9" x14ac:dyDescent="0.25">
      <c r="A149" t="s">
        <v>28</v>
      </c>
      <c r="B149" t="s">
        <v>25</v>
      </c>
      <c r="C149" t="s">
        <v>21</v>
      </c>
      <c r="D149" t="s">
        <v>18</v>
      </c>
      <c r="E149" t="s">
        <v>26</v>
      </c>
      <c r="F149">
        <v>5155</v>
      </c>
      <c r="G149" s="36">
        <v>27856.400000000001</v>
      </c>
      <c r="H149">
        <v>4</v>
      </c>
      <c r="I149" t="s">
        <v>22</v>
      </c>
    </row>
    <row r="150" spans="1:9" x14ac:dyDescent="0.25">
      <c r="A150" t="s">
        <v>28</v>
      </c>
      <c r="B150" t="s">
        <v>25</v>
      </c>
      <c r="C150" t="s">
        <v>23</v>
      </c>
      <c r="D150" t="s">
        <v>13</v>
      </c>
      <c r="E150" t="s">
        <v>26</v>
      </c>
      <c r="F150">
        <v>5153</v>
      </c>
      <c r="G150" s="36">
        <v>39104</v>
      </c>
      <c r="H150">
        <v>2</v>
      </c>
      <c r="I150" t="s">
        <v>15</v>
      </c>
    </row>
    <row r="151" spans="1:9" x14ac:dyDescent="0.25">
      <c r="A151" t="s">
        <v>28</v>
      </c>
      <c r="B151" t="s">
        <v>25</v>
      </c>
      <c r="C151" t="s">
        <v>12</v>
      </c>
      <c r="D151" t="s">
        <v>13</v>
      </c>
      <c r="E151" t="s">
        <v>26</v>
      </c>
      <c r="F151">
        <v>7894</v>
      </c>
      <c r="G151" s="36">
        <v>29223.599999999999</v>
      </c>
      <c r="H151">
        <v>1</v>
      </c>
      <c r="I151" t="s">
        <v>19</v>
      </c>
    </row>
    <row r="152" spans="1:9" x14ac:dyDescent="0.25">
      <c r="A152" t="s">
        <v>28</v>
      </c>
      <c r="B152" t="s">
        <v>16</v>
      </c>
      <c r="C152" t="s">
        <v>17</v>
      </c>
      <c r="D152" t="s">
        <v>13</v>
      </c>
      <c r="E152" t="s">
        <v>26</v>
      </c>
      <c r="F152">
        <v>4512</v>
      </c>
      <c r="G152" s="36">
        <v>33820.199999999997</v>
      </c>
      <c r="H152">
        <v>4</v>
      </c>
      <c r="I152" t="s">
        <v>22</v>
      </c>
    </row>
    <row r="153" spans="1:9" x14ac:dyDescent="0.25">
      <c r="A153" t="s">
        <v>28</v>
      </c>
      <c r="B153" t="s">
        <v>20</v>
      </c>
      <c r="C153" t="s">
        <v>21</v>
      </c>
      <c r="D153" t="s">
        <v>13</v>
      </c>
      <c r="E153" t="s">
        <v>27</v>
      </c>
      <c r="F153">
        <v>4565</v>
      </c>
      <c r="G153" s="36">
        <v>36006.400000000001</v>
      </c>
      <c r="H153">
        <v>5</v>
      </c>
      <c r="I153" t="s">
        <v>15</v>
      </c>
    </row>
    <row r="154" spans="1:9" x14ac:dyDescent="0.25">
      <c r="A154" t="s">
        <v>28</v>
      </c>
      <c r="B154" t="s">
        <v>11</v>
      </c>
      <c r="C154" t="s">
        <v>23</v>
      </c>
      <c r="D154" t="s">
        <v>18</v>
      </c>
      <c r="E154" t="s">
        <v>27</v>
      </c>
      <c r="F154">
        <v>234</v>
      </c>
      <c r="G154" s="36">
        <v>33321</v>
      </c>
      <c r="H154">
        <v>4</v>
      </c>
      <c r="I154" t="s">
        <v>24</v>
      </c>
    </row>
    <row r="155" spans="1:9" x14ac:dyDescent="0.25">
      <c r="A155" t="s">
        <v>28</v>
      </c>
      <c r="B155" t="s">
        <v>25</v>
      </c>
      <c r="C155" t="s">
        <v>12</v>
      </c>
      <c r="D155" t="s">
        <v>13</v>
      </c>
      <c r="E155" t="s">
        <v>27</v>
      </c>
      <c r="F155">
        <v>4234</v>
      </c>
      <c r="G155" s="36">
        <v>8777.1</v>
      </c>
      <c r="H155">
        <v>3</v>
      </c>
      <c r="I155" t="s">
        <v>24</v>
      </c>
    </row>
    <row r="156" spans="1:9" x14ac:dyDescent="0.25">
      <c r="A156" t="s">
        <v>28</v>
      </c>
      <c r="B156" t="s">
        <v>11</v>
      </c>
      <c r="C156" t="s">
        <v>17</v>
      </c>
      <c r="D156" t="s">
        <v>18</v>
      </c>
      <c r="E156" t="s">
        <v>27</v>
      </c>
      <c r="F156">
        <v>2314</v>
      </c>
      <c r="G156" s="36">
        <v>27328.5</v>
      </c>
      <c r="H156">
        <v>2</v>
      </c>
      <c r="I156" t="s">
        <v>22</v>
      </c>
    </row>
    <row r="157" spans="1:9" x14ac:dyDescent="0.25">
      <c r="A157" t="s">
        <v>28</v>
      </c>
      <c r="B157" t="s">
        <v>20</v>
      </c>
      <c r="C157" t="s">
        <v>21</v>
      </c>
      <c r="D157" t="s">
        <v>13</v>
      </c>
      <c r="E157" t="s">
        <v>27</v>
      </c>
      <c r="F157">
        <v>8428</v>
      </c>
      <c r="G157" s="36">
        <v>36592.199999999997</v>
      </c>
      <c r="H157">
        <v>4</v>
      </c>
      <c r="I157" t="s">
        <v>15</v>
      </c>
    </row>
    <row r="158" spans="1:9" x14ac:dyDescent="0.25">
      <c r="A158" t="s">
        <v>28</v>
      </c>
      <c r="B158" t="s">
        <v>20</v>
      </c>
      <c r="C158" t="s">
        <v>23</v>
      </c>
      <c r="D158" t="s">
        <v>18</v>
      </c>
      <c r="E158" t="s">
        <v>27</v>
      </c>
      <c r="F158">
        <v>1231</v>
      </c>
      <c r="G158" s="36">
        <v>21090</v>
      </c>
      <c r="H158">
        <v>3</v>
      </c>
      <c r="I158" t="s">
        <v>15</v>
      </c>
    </row>
    <row r="159" spans="1:9" x14ac:dyDescent="0.25">
      <c r="A159" t="s">
        <v>28</v>
      </c>
      <c r="B159" t="s">
        <v>25</v>
      </c>
      <c r="C159" t="s">
        <v>12</v>
      </c>
      <c r="D159" t="s">
        <v>13</v>
      </c>
      <c r="E159" t="s">
        <v>27</v>
      </c>
      <c r="F159">
        <v>4534</v>
      </c>
      <c r="G159" s="36">
        <v>14439.6</v>
      </c>
      <c r="H159">
        <v>1</v>
      </c>
      <c r="I159" t="s">
        <v>19</v>
      </c>
    </row>
    <row r="160" spans="1:9" x14ac:dyDescent="0.25">
      <c r="A160" t="s">
        <v>28</v>
      </c>
      <c r="B160" t="s">
        <v>25</v>
      </c>
      <c r="C160" t="s">
        <v>17</v>
      </c>
      <c r="D160" t="s">
        <v>18</v>
      </c>
      <c r="E160" t="s">
        <v>27</v>
      </c>
      <c r="F160">
        <v>512</v>
      </c>
      <c r="G160" s="36">
        <v>9624.6</v>
      </c>
      <c r="H160">
        <v>3</v>
      </c>
      <c r="I160" t="s">
        <v>19</v>
      </c>
    </row>
    <row r="161" spans="1:9" x14ac:dyDescent="0.25">
      <c r="A161" t="s">
        <v>28</v>
      </c>
      <c r="B161" t="s">
        <v>25</v>
      </c>
      <c r="C161" t="s">
        <v>21</v>
      </c>
      <c r="D161" t="s">
        <v>13</v>
      </c>
      <c r="E161" t="s">
        <v>27</v>
      </c>
      <c r="F161">
        <v>32</v>
      </c>
      <c r="G161" s="36">
        <v>21828</v>
      </c>
      <c r="H161">
        <v>2</v>
      </c>
      <c r="I161" t="s">
        <v>24</v>
      </c>
    </row>
    <row r="162" spans="1:9" x14ac:dyDescent="0.25">
      <c r="A162" t="s">
        <v>28</v>
      </c>
      <c r="B162" t="s">
        <v>11</v>
      </c>
      <c r="C162" t="s">
        <v>23</v>
      </c>
      <c r="D162" t="s">
        <v>13</v>
      </c>
      <c r="E162" t="s">
        <v>27</v>
      </c>
      <c r="F162">
        <v>98</v>
      </c>
      <c r="G162" s="36">
        <v>19467</v>
      </c>
      <c r="H162">
        <v>4</v>
      </c>
      <c r="I162" t="s">
        <v>22</v>
      </c>
    </row>
    <row r="163" spans="1:9" x14ac:dyDescent="0.25">
      <c r="A163" t="s">
        <v>28</v>
      </c>
      <c r="B163" t="s">
        <v>11</v>
      </c>
      <c r="C163" t="s">
        <v>12</v>
      </c>
      <c r="D163" t="s">
        <v>13</v>
      </c>
      <c r="E163" t="s">
        <v>27</v>
      </c>
      <c r="F163">
        <v>189</v>
      </c>
      <c r="G163" s="36">
        <v>36716.400000000001</v>
      </c>
      <c r="H163">
        <v>2</v>
      </c>
      <c r="I163" t="s">
        <v>22</v>
      </c>
    </row>
    <row r="164" spans="1:9" x14ac:dyDescent="0.25">
      <c r="A164" t="s">
        <v>28</v>
      </c>
      <c r="B164" t="s">
        <v>16</v>
      </c>
      <c r="C164" t="s">
        <v>17</v>
      </c>
      <c r="D164" t="s">
        <v>13</v>
      </c>
      <c r="E164" t="s">
        <v>27</v>
      </c>
      <c r="F164">
        <v>1231</v>
      </c>
      <c r="G164" s="36">
        <v>14150.4</v>
      </c>
      <c r="H164">
        <v>1</v>
      </c>
      <c r="I164" t="s">
        <v>19</v>
      </c>
    </row>
    <row r="165" spans="1:9" x14ac:dyDescent="0.25">
      <c r="A165" t="s">
        <v>28</v>
      </c>
      <c r="B165" t="s">
        <v>16</v>
      </c>
      <c r="C165" t="s">
        <v>21</v>
      </c>
      <c r="D165" t="s">
        <v>18</v>
      </c>
      <c r="E165" t="s">
        <v>27</v>
      </c>
      <c r="F165">
        <v>7467</v>
      </c>
      <c r="G165" s="36">
        <v>14053.2</v>
      </c>
      <c r="H165">
        <v>4</v>
      </c>
      <c r="I165" t="s">
        <v>22</v>
      </c>
    </row>
    <row r="166" spans="1:9" x14ac:dyDescent="0.25">
      <c r="A166" t="s">
        <v>28</v>
      </c>
      <c r="B166" t="s">
        <v>25</v>
      </c>
      <c r="C166" t="s">
        <v>23</v>
      </c>
      <c r="D166" t="s">
        <v>18</v>
      </c>
      <c r="E166" t="s">
        <v>27</v>
      </c>
      <c r="F166">
        <v>363</v>
      </c>
      <c r="G166" s="36">
        <v>34408</v>
      </c>
      <c r="H166">
        <v>5</v>
      </c>
      <c r="I166" t="s">
        <v>15</v>
      </c>
    </row>
    <row r="167" spans="1:9" x14ac:dyDescent="0.25">
      <c r="A167" t="s">
        <v>28</v>
      </c>
      <c r="B167" t="s">
        <v>25</v>
      </c>
      <c r="C167" t="s">
        <v>12</v>
      </c>
      <c r="D167" t="s">
        <v>18</v>
      </c>
      <c r="E167" t="s">
        <v>27</v>
      </c>
      <c r="F167">
        <v>245</v>
      </c>
      <c r="G167" s="36">
        <v>13022.4</v>
      </c>
      <c r="H167">
        <v>4</v>
      </c>
      <c r="I167" t="s">
        <v>19</v>
      </c>
    </row>
    <row r="168" spans="1:9" x14ac:dyDescent="0.25">
      <c r="A168" t="s">
        <v>28</v>
      </c>
      <c r="B168" t="s">
        <v>11</v>
      </c>
      <c r="C168" t="s">
        <v>17</v>
      </c>
      <c r="D168" t="s">
        <v>18</v>
      </c>
      <c r="E168" t="s">
        <v>27</v>
      </c>
      <c r="F168">
        <v>2634</v>
      </c>
      <c r="G168" s="36">
        <v>30340.799999999999</v>
      </c>
      <c r="H168">
        <v>3</v>
      </c>
      <c r="I168" t="s">
        <v>19</v>
      </c>
    </row>
    <row r="169" spans="1:9" x14ac:dyDescent="0.25">
      <c r="A169" t="s">
        <v>28</v>
      </c>
      <c r="B169" t="s">
        <v>16</v>
      </c>
      <c r="C169" t="s">
        <v>21</v>
      </c>
      <c r="D169" t="s">
        <v>18</v>
      </c>
      <c r="E169" t="s">
        <v>27</v>
      </c>
      <c r="F169">
        <v>4374</v>
      </c>
      <c r="G169" s="36">
        <v>19344</v>
      </c>
      <c r="H169">
        <v>2</v>
      </c>
      <c r="I169" t="s">
        <v>15</v>
      </c>
    </row>
    <row r="170" spans="1:9" x14ac:dyDescent="0.25">
      <c r="A170" t="s">
        <v>28</v>
      </c>
      <c r="B170" t="s">
        <v>16</v>
      </c>
      <c r="C170" t="s">
        <v>23</v>
      </c>
      <c r="D170" t="s">
        <v>18</v>
      </c>
      <c r="E170" t="s">
        <v>27</v>
      </c>
      <c r="F170">
        <v>4378</v>
      </c>
      <c r="G170" s="36">
        <v>9982.6</v>
      </c>
      <c r="H170">
        <v>4</v>
      </c>
      <c r="I170" t="s">
        <v>22</v>
      </c>
    </row>
    <row r="171" spans="1:9" x14ac:dyDescent="0.25">
      <c r="A171" t="s">
        <v>28</v>
      </c>
      <c r="B171" t="s">
        <v>25</v>
      </c>
      <c r="C171" t="s">
        <v>12</v>
      </c>
      <c r="D171" t="s">
        <v>18</v>
      </c>
      <c r="E171" t="s">
        <v>27</v>
      </c>
      <c r="F171">
        <v>65</v>
      </c>
      <c r="G171" s="36">
        <v>37465</v>
      </c>
      <c r="H171">
        <v>3</v>
      </c>
      <c r="I171" t="s">
        <v>24</v>
      </c>
    </row>
    <row r="172" spans="1:9" x14ac:dyDescent="0.25">
      <c r="A172" t="s">
        <v>28</v>
      </c>
      <c r="B172" t="s">
        <v>20</v>
      </c>
      <c r="C172" t="s">
        <v>17</v>
      </c>
      <c r="D172" t="s">
        <v>18</v>
      </c>
      <c r="E172" t="s">
        <v>27</v>
      </c>
      <c r="F172">
        <v>245</v>
      </c>
      <c r="G172" s="36">
        <v>30600</v>
      </c>
      <c r="H172">
        <v>1</v>
      </c>
      <c r="I172" t="s">
        <v>24</v>
      </c>
    </row>
    <row r="173" spans="1:9" x14ac:dyDescent="0.25">
      <c r="A173" t="s">
        <v>28</v>
      </c>
      <c r="B173" t="s">
        <v>20</v>
      </c>
      <c r="C173" t="s">
        <v>21</v>
      </c>
      <c r="D173" t="s">
        <v>18</v>
      </c>
      <c r="E173" t="s">
        <v>27</v>
      </c>
      <c r="F173">
        <v>1537</v>
      </c>
      <c r="G173" s="36">
        <v>23009.3</v>
      </c>
      <c r="H173">
        <v>3</v>
      </c>
      <c r="I173" t="s">
        <v>15</v>
      </c>
    </row>
    <row r="174" spans="1:9" x14ac:dyDescent="0.25">
      <c r="A174" t="s">
        <v>28</v>
      </c>
      <c r="B174" t="s">
        <v>16</v>
      </c>
      <c r="C174" t="s">
        <v>23</v>
      </c>
      <c r="D174" t="s">
        <v>13</v>
      </c>
      <c r="E174" t="s">
        <v>27</v>
      </c>
      <c r="F174">
        <v>8524</v>
      </c>
      <c r="G174" s="36">
        <v>30339.8</v>
      </c>
      <c r="H174">
        <v>2</v>
      </c>
      <c r="I174" t="s">
        <v>19</v>
      </c>
    </row>
    <row r="175" spans="1:9" x14ac:dyDescent="0.25">
      <c r="A175" t="s">
        <v>28</v>
      </c>
      <c r="B175" t="s">
        <v>11</v>
      </c>
      <c r="C175" t="s">
        <v>12</v>
      </c>
      <c r="D175" t="s">
        <v>18</v>
      </c>
      <c r="E175" t="s">
        <v>27</v>
      </c>
      <c r="F175">
        <v>24</v>
      </c>
      <c r="G175" s="36">
        <v>16470.400000000001</v>
      </c>
      <c r="H175">
        <v>4</v>
      </c>
      <c r="I175" t="s">
        <v>22</v>
      </c>
    </row>
    <row r="176" spans="1:9" x14ac:dyDescent="0.25">
      <c r="A176" t="s">
        <v>28</v>
      </c>
      <c r="B176" t="s">
        <v>20</v>
      </c>
      <c r="C176" t="s">
        <v>17</v>
      </c>
      <c r="D176" t="s">
        <v>18</v>
      </c>
      <c r="E176" t="s">
        <v>27</v>
      </c>
      <c r="F176">
        <v>4108</v>
      </c>
      <c r="G176" s="36">
        <v>28505.5</v>
      </c>
      <c r="H176">
        <v>2</v>
      </c>
      <c r="I176" t="s">
        <v>24</v>
      </c>
    </row>
    <row r="177" spans="1:9" x14ac:dyDescent="0.25">
      <c r="A177" t="s">
        <v>28</v>
      </c>
      <c r="B177" t="s">
        <v>11</v>
      </c>
      <c r="C177" t="s">
        <v>21</v>
      </c>
      <c r="D177" t="s">
        <v>18</v>
      </c>
      <c r="E177" t="s">
        <v>27</v>
      </c>
      <c r="F177">
        <v>345</v>
      </c>
      <c r="G177" s="36">
        <v>11880.7</v>
      </c>
      <c r="H177">
        <v>1</v>
      </c>
      <c r="I177" t="s">
        <v>15</v>
      </c>
    </row>
    <row r="178" spans="1:9" x14ac:dyDescent="0.25">
      <c r="A178" t="s">
        <v>28</v>
      </c>
      <c r="B178" t="s">
        <v>25</v>
      </c>
      <c r="C178" t="s">
        <v>23</v>
      </c>
      <c r="D178" t="s">
        <v>18</v>
      </c>
      <c r="E178" t="s">
        <v>27</v>
      </c>
      <c r="F178">
        <v>2074</v>
      </c>
      <c r="G178" s="36">
        <v>33592.699999999997</v>
      </c>
      <c r="H178">
        <v>4</v>
      </c>
      <c r="I178" t="s">
        <v>15</v>
      </c>
    </row>
    <row r="179" spans="1:9" x14ac:dyDescent="0.25">
      <c r="A179" t="s">
        <v>28</v>
      </c>
      <c r="B179" t="s">
        <v>20</v>
      </c>
      <c r="C179" t="s">
        <v>12</v>
      </c>
      <c r="D179" t="s">
        <v>18</v>
      </c>
      <c r="E179" t="s">
        <v>27</v>
      </c>
      <c r="F179">
        <v>5055</v>
      </c>
      <c r="G179" s="36">
        <v>20094.400000000001</v>
      </c>
      <c r="H179">
        <v>5</v>
      </c>
      <c r="I179" t="s">
        <v>19</v>
      </c>
    </row>
    <row r="180" spans="1:9" x14ac:dyDescent="0.25">
      <c r="A180" t="s">
        <v>28</v>
      </c>
      <c r="B180" t="s">
        <v>16</v>
      </c>
      <c r="C180" t="s">
        <v>17</v>
      </c>
      <c r="D180" t="s">
        <v>13</v>
      </c>
      <c r="E180" t="s">
        <v>27</v>
      </c>
      <c r="F180">
        <v>5065</v>
      </c>
      <c r="G180" s="36">
        <v>30232.799999999999</v>
      </c>
      <c r="H180">
        <v>4</v>
      </c>
      <c r="I180" t="s">
        <v>19</v>
      </c>
    </row>
    <row r="181" spans="1:9" x14ac:dyDescent="0.25">
      <c r="A181" t="s">
        <v>28</v>
      </c>
      <c r="B181" t="s">
        <v>20</v>
      </c>
      <c r="C181" t="s">
        <v>21</v>
      </c>
      <c r="D181" t="s">
        <v>13</v>
      </c>
      <c r="E181" t="s">
        <v>27</v>
      </c>
      <c r="F181">
        <v>5155</v>
      </c>
      <c r="G181" s="36">
        <v>12981.2</v>
      </c>
      <c r="H181">
        <v>3</v>
      </c>
      <c r="I181" t="s">
        <v>22</v>
      </c>
    </row>
    <row r="182" spans="1:9" x14ac:dyDescent="0.25">
      <c r="A182" t="s">
        <v>28</v>
      </c>
      <c r="B182" t="s">
        <v>20</v>
      </c>
      <c r="C182" t="s">
        <v>23</v>
      </c>
      <c r="D182" t="s">
        <v>13</v>
      </c>
      <c r="E182" t="s">
        <v>27</v>
      </c>
      <c r="F182">
        <v>8180</v>
      </c>
      <c r="G182" s="36">
        <v>19709.900000000001</v>
      </c>
      <c r="H182">
        <v>2</v>
      </c>
      <c r="I182" t="s">
        <v>15</v>
      </c>
    </row>
    <row r="183" spans="1:9" x14ac:dyDescent="0.25">
      <c r="A183" t="s">
        <v>28</v>
      </c>
      <c r="B183" t="s">
        <v>16</v>
      </c>
      <c r="C183" t="s">
        <v>12</v>
      </c>
      <c r="D183" t="s">
        <v>13</v>
      </c>
      <c r="E183" t="s">
        <v>27</v>
      </c>
      <c r="F183">
        <v>4089</v>
      </c>
      <c r="G183" s="36">
        <v>22600</v>
      </c>
      <c r="H183">
        <v>4</v>
      </c>
      <c r="I183" t="s">
        <v>22</v>
      </c>
    </row>
    <row r="184" spans="1:9" x14ac:dyDescent="0.25">
      <c r="A184" t="s">
        <v>28</v>
      </c>
      <c r="B184" t="s">
        <v>11</v>
      </c>
      <c r="C184" t="s">
        <v>17</v>
      </c>
      <c r="D184" t="s">
        <v>18</v>
      </c>
      <c r="E184" t="s">
        <v>27</v>
      </c>
      <c r="F184">
        <v>9087</v>
      </c>
      <c r="G184" s="36">
        <v>38025</v>
      </c>
      <c r="H184">
        <v>3</v>
      </c>
      <c r="I184" t="s">
        <v>15</v>
      </c>
    </row>
    <row r="185" spans="1:9" x14ac:dyDescent="0.25">
      <c r="A185" t="s">
        <v>28</v>
      </c>
      <c r="B185" t="s">
        <v>16</v>
      </c>
      <c r="C185" t="s">
        <v>21</v>
      </c>
      <c r="D185" t="s">
        <v>13</v>
      </c>
      <c r="E185" t="s">
        <v>27</v>
      </c>
      <c r="F185">
        <v>2029</v>
      </c>
      <c r="G185" s="36">
        <v>14870.8</v>
      </c>
      <c r="H185">
        <v>1</v>
      </c>
      <c r="I185" t="s">
        <v>19</v>
      </c>
    </row>
    <row r="186" spans="1:9" x14ac:dyDescent="0.25">
      <c r="A186" t="s">
        <v>28</v>
      </c>
      <c r="B186" t="s">
        <v>25</v>
      </c>
      <c r="C186" t="s">
        <v>23</v>
      </c>
      <c r="D186" t="s">
        <v>18</v>
      </c>
      <c r="E186" t="s">
        <v>27</v>
      </c>
      <c r="F186">
        <v>344</v>
      </c>
      <c r="G186" s="36">
        <v>27648.5</v>
      </c>
      <c r="H186">
        <v>3</v>
      </c>
      <c r="I186" t="s">
        <v>22</v>
      </c>
    </row>
    <row r="187" spans="1:9" x14ac:dyDescent="0.25">
      <c r="A187" t="s">
        <v>28</v>
      </c>
      <c r="B187" t="s">
        <v>20</v>
      </c>
      <c r="C187" t="s">
        <v>12</v>
      </c>
      <c r="D187" t="s">
        <v>13</v>
      </c>
      <c r="E187" t="s">
        <v>27</v>
      </c>
      <c r="F187">
        <v>5898</v>
      </c>
      <c r="G187" s="36">
        <v>29513.599999999999</v>
      </c>
      <c r="H187">
        <v>2</v>
      </c>
      <c r="I187" t="s">
        <v>15</v>
      </c>
    </row>
    <row r="188" spans="1:9" x14ac:dyDescent="0.25">
      <c r="A188" t="s">
        <v>28</v>
      </c>
      <c r="B188" t="s">
        <v>11</v>
      </c>
      <c r="C188" t="s">
        <v>17</v>
      </c>
      <c r="D188" t="s">
        <v>13</v>
      </c>
      <c r="E188" t="s">
        <v>27</v>
      </c>
      <c r="F188">
        <v>343</v>
      </c>
      <c r="G188" s="36">
        <v>32632.9</v>
      </c>
      <c r="H188">
        <v>4</v>
      </c>
      <c r="I188" t="s">
        <v>24</v>
      </c>
    </row>
    <row r="189" spans="1:9" x14ac:dyDescent="0.25">
      <c r="A189" t="s">
        <v>28</v>
      </c>
      <c r="B189" t="s">
        <v>20</v>
      </c>
      <c r="C189" t="s">
        <v>21</v>
      </c>
      <c r="D189" t="s">
        <v>13</v>
      </c>
      <c r="E189" t="s">
        <v>27</v>
      </c>
      <c r="F189">
        <v>344</v>
      </c>
      <c r="G189" s="36">
        <v>37752</v>
      </c>
      <c r="H189">
        <v>2</v>
      </c>
      <c r="I189" t="s">
        <v>24</v>
      </c>
    </row>
    <row r="190" spans="1:9" x14ac:dyDescent="0.25">
      <c r="A190" t="s">
        <v>28</v>
      </c>
      <c r="B190" t="s">
        <v>20</v>
      </c>
      <c r="C190" t="s">
        <v>23</v>
      </c>
      <c r="D190" t="s">
        <v>18</v>
      </c>
      <c r="E190" t="s">
        <v>27</v>
      </c>
      <c r="F190">
        <v>459</v>
      </c>
      <c r="G190" s="36">
        <v>31278</v>
      </c>
      <c r="H190">
        <v>1</v>
      </c>
      <c r="I190" t="s">
        <v>22</v>
      </c>
    </row>
    <row r="191" spans="1:9" x14ac:dyDescent="0.25">
      <c r="A191" t="s">
        <v>28</v>
      </c>
      <c r="B191" t="s">
        <v>25</v>
      </c>
      <c r="C191" t="s">
        <v>12</v>
      </c>
      <c r="D191" t="s">
        <v>13</v>
      </c>
      <c r="E191" t="s">
        <v>27</v>
      </c>
      <c r="F191">
        <v>4537</v>
      </c>
      <c r="G191" s="36">
        <v>33792.800000000003</v>
      </c>
      <c r="H191">
        <v>4</v>
      </c>
      <c r="I191" t="s">
        <v>15</v>
      </c>
    </row>
    <row r="192" spans="1:9" x14ac:dyDescent="0.25">
      <c r="A192" t="s">
        <v>28</v>
      </c>
      <c r="B192" t="s">
        <v>16</v>
      </c>
      <c r="C192" t="s">
        <v>17</v>
      </c>
      <c r="D192" t="s">
        <v>18</v>
      </c>
      <c r="E192" t="s">
        <v>27</v>
      </c>
      <c r="F192">
        <v>543</v>
      </c>
      <c r="G192" s="36">
        <v>13923.9</v>
      </c>
      <c r="H192">
        <v>5</v>
      </c>
      <c r="I192" t="s">
        <v>15</v>
      </c>
    </row>
    <row r="193" spans="1:9" x14ac:dyDescent="0.25">
      <c r="A193" t="s">
        <v>28</v>
      </c>
      <c r="B193" t="s">
        <v>20</v>
      </c>
      <c r="C193" t="s">
        <v>21</v>
      </c>
      <c r="D193" t="s">
        <v>13</v>
      </c>
      <c r="E193" t="s">
        <v>27</v>
      </c>
      <c r="F193">
        <v>4618</v>
      </c>
      <c r="G193" s="36">
        <v>17730.599999999999</v>
      </c>
      <c r="H193">
        <v>4</v>
      </c>
      <c r="I193" t="s">
        <v>19</v>
      </c>
    </row>
    <row r="194" spans="1:9" x14ac:dyDescent="0.25">
      <c r="A194" t="s">
        <v>28</v>
      </c>
      <c r="B194" t="s">
        <v>20</v>
      </c>
      <c r="C194" t="s">
        <v>23</v>
      </c>
      <c r="D194" t="s">
        <v>18</v>
      </c>
      <c r="E194" t="s">
        <v>27</v>
      </c>
      <c r="F194">
        <v>543</v>
      </c>
      <c r="G194" s="36">
        <v>24038.400000000001</v>
      </c>
      <c r="H194">
        <v>3</v>
      </c>
      <c r="I194" t="s">
        <v>19</v>
      </c>
    </row>
    <row r="195" spans="1:9" x14ac:dyDescent="0.25">
      <c r="A195" t="s">
        <v>28</v>
      </c>
      <c r="B195" t="s">
        <v>25</v>
      </c>
      <c r="C195" t="s">
        <v>12</v>
      </c>
      <c r="D195" t="s">
        <v>18</v>
      </c>
      <c r="E195" t="s">
        <v>27</v>
      </c>
      <c r="F195">
        <v>543</v>
      </c>
      <c r="G195" s="36">
        <v>29144.1</v>
      </c>
      <c r="H195">
        <v>2</v>
      </c>
      <c r="I195" t="s">
        <v>24</v>
      </c>
    </row>
    <row r="196" spans="1:9" x14ac:dyDescent="0.25">
      <c r="A196" t="s">
        <v>28</v>
      </c>
      <c r="B196" t="s">
        <v>20</v>
      </c>
      <c r="C196" t="s">
        <v>17</v>
      </c>
      <c r="D196" t="s">
        <v>18</v>
      </c>
      <c r="E196" t="s">
        <v>27</v>
      </c>
      <c r="F196">
        <v>5161</v>
      </c>
      <c r="G196" s="36">
        <v>33068</v>
      </c>
      <c r="H196">
        <v>4</v>
      </c>
      <c r="I196" t="s">
        <v>22</v>
      </c>
    </row>
    <row r="197" spans="1:9" x14ac:dyDescent="0.25">
      <c r="A197" t="s">
        <v>28</v>
      </c>
      <c r="B197" t="s">
        <v>20</v>
      </c>
      <c r="C197" t="s">
        <v>21</v>
      </c>
      <c r="D197" t="s">
        <v>18</v>
      </c>
      <c r="E197" t="s">
        <v>27</v>
      </c>
      <c r="F197">
        <v>1585</v>
      </c>
      <c r="G197" s="36">
        <v>22870.799999999999</v>
      </c>
      <c r="H197">
        <v>3</v>
      </c>
      <c r="I197" t="s">
        <v>22</v>
      </c>
    </row>
    <row r="198" spans="1:9" x14ac:dyDescent="0.25">
      <c r="A198" t="s">
        <v>28</v>
      </c>
      <c r="B198" t="s">
        <v>16</v>
      </c>
      <c r="C198" t="s">
        <v>23</v>
      </c>
      <c r="D198" t="s">
        <v>13</v>
      </c>
      <c r="E198" t="s">
        <v>27</v>
      </c>
      <c r="F198">
        <v>521</v>
      </c>
      <c r="G198" s="36">
        <v>32164</v>
      </c>
      <c r="H198">
        <v>3</v>
      </c>
      <c r="I198" t="s">
        <v>19</v>
      </c>
    </row>
    <row r="199" spans="1:9" x14ac:dyDescent="0.25">
      <c r="A199" t="s">
        <v>28</v>
      </c>
      <c r="B199" t="s">
        <v>16</v>
      </c>
      <c r="C199" t="s">
        <v>12</v>
      </c>
      <c r="D199" t="s">
        <v>18</v>
      </c>
      <c r="E199" t="s">
        <v>27</v>
      </c>
      <c r="F199">
        <v>1814</v>
      </c>
      <c r="G199" s="36">
        <v>27973.4</v>
      </c>
      <c r="H199">
        <v>2</v>
      </c>
      <c r="I199" t="s">
        <v>22</v>
      </c>
    </row>
    <row r="200" spans="1:9" x14ac:dyDescent="0.25">
      <c r="A200" t="s">
        <v>28</v>
      </c>
      <c r="B200" t="s">
        <v>25</v>
      </c>
      <c r="C200" t="s">
        <v>17</v>
      </c>
      <c r="D200" t="s">
        <v>13</v>
      </c>
      <c r="E200" t="s">
        <v>27</v>
      </c>
      <c r="F200">
        <v>9999</v>
      </c>
      <c r="G200" s="36">
        <v>28317.1</v>
      </c>
      <c r="H200">
        <v>3</v>
      </c>
      <c r="I200" t="s">
        <v>15</v>
      </c>
    </row>
    <row r="201" spans="1:9" x14ac:dyDescent="0.25">
      <c r="A201" t="s">
        <v>28</v>
      </c>
      <c r="B201" t="s">
        <v>25</v>
      </c>
      <c r="C201" t="s">
        <v>21</v>
      </c>
      <c r="D201" t="s">
        <v>18</v>
      </c>
      <c r="E201" t="s">
        <v>27</v>
      </c>
      <c r="F201">
        <v>2222</v>
      </c>
      <c r="G201" s="36">
        <v>17169.900000000001</v>
      </c>
      <c r="H201">
        <v>1</v>
      </c>
      <c r="I201" t="s">
        <v>19</v>
      </c>
    </row>
    <row r="202" spans="1:9" x14ac:dyDescent="0.25">
      <c r="A202" t="s">
        <v>28</v>
      </c>
      <c r="B202" t="s">
        <v>16</v>
      </c>
      <c r="C202" t="s">
        <v>23</v>
      </c>
      <c r="D202" t="s">
        <v>18</v>
      </c>
      <c r="E202" t="s">
        <v>27</v>
      </c>
      <c r="F202">
        <v>1111</v>
      </c>
      <c r="G202" s="36">
        <v>17790.5</v>
      </c>
      <c r="H202">
        <v>2</v>
      </c>
      <c r="I202" t="s">
        <v>19</v>
      </c>
    </row>
  </sheetData>
  <pageMargins left="0.55118110236220474" right="0.70866141732283472" top="1.1878623188405797" bottom="0.78740157480314965" header="0.31496062992125984" footer="0.31496062992125984"/>
  <pageSetup paperSize="9" scale="79" fitToHeight="0" orientation="portrait" horizontalDpi="200" verticalDpi="200" r:id="rId1"/>
  <headerFooter>
    <oddHeader>&amp;LBrauerei Braun    &amp;G&amp;R&amp;D</oddHeader>
    <oddFooter>&amp;L&amp;Z&amp;F&amp;A&amp;RSeite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Kleine Tabelle</vt:lpstr>
      <vt:lpstr>Große Liste</vt:lpstr>
      <vt:lpstr>'Kleine Tabelle'!Druckbereich</vt:lpstr>
      <vt:lpstr>'Große Liste'!Drucktitel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cp:lastPrinted>2010-11-28T16:27:33Z</cp:lastPrinted>
  <dcterms:created xsi:type="dcterms:W3CDTF">2010-11-28T14:28:01Z</dcterms:created>
  <dcterms:modified xsi:type="dcterms:W3CDTF">2010-11-28T16:40:41Z</dcterms:modified>
</cp:coreProperties>
</file>